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00" activeTab="0"/>
  </bookViews>
  <sheets>
    <sheet name="106年二特課程配當表" sheetId="1" r:id="rId1"/>
  </sheets>
  <definedNames>
    <definedName name="_xlnm.Print_Area" localSheetId="0">'106年二特課程配當表'!$A$1:$G$55</definedName>
    <definedName name="_xlnm.Print_Titles" localSheetId="0">'106年二特課程配當表'!$4:$5</definedName>
  </definedNames>
  <calcPr fullCalcOnLoad="1"/>
</workbook>
</file>

<file path=xl/sharedStrings.xml><?xml version="1.0" encoding="utf-8"?>
<sst xmlns="http://schemas.openxmlformats.org/spreadsheetml/2006/main" count="72" uniqueCount="60">
  <si>
    <t>課程</t>
  </si>
  <si>
    <t>科目</t>
  </si>
  <si>
    <t>第1階段</t>
  </si>
  <si>
    <t>每週時數</t>
  </si>
  <si>
    <t>第2階段</t>
  </si>
  <si>
    <t>第3階段</t>
  </si>
  <si>
    <t>第4階段</t>
  </si>
  <si>
    <t>合計</t>
  </si>
  <si>
    <t>警察通識課程</t>
  </si>
  <si>
    <t>警察學</t>
  </si>
  <si>
    <t>公共關係與危機管理</t>
  </si>
  <si>
    <t>小計</t>
  </si>
  <si>
    <t>百分比</t>
  </si>
  <si>
    <t>法律課程</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</si>
  <si>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</si>
  <si>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</si>
  <si>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</si>
  <si>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</si>
  <si>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</si>
  <si>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</si>
  <si>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</si>
  <si>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</si>
  <si>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</si>
  <si>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</si>
  <si>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</si>
  <si>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</si>
  <si>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</si>
  <si>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精神教育</t>
  </si>
  <si>
    <t>訓育活動</t>
  </si>
  <si>
    <t>(含月會及專題演講)</t>
  </si>
  <si>
    <t>總計</t>
  </si>
  <si>
    <t>警察應用文</t>
  </si>
  <si>
    <t>執法倫理與領導
(含性別議題與執法)</t>
  </si>
  <si>
    <t>刑法總則</t>
  </si>
  <si>
    <t>刑法分則</t>
  </si>
  <si>
    <t>資訊法律</t>
  </si>
  <si>
    <t>行政法
(含行政程序法)</t>
  </si>
  <si>
    <t>警察法規
(含行政中立與實務)</t>
  </si>
  <si>
    <t>警察專業課程</t>
  </si>
  <si>
    <t>犯罪偵查學</t>
  </si>
  <si>
    <t>通訊監察與通聯分析
(電子監察組)</t>
  </si>
  <si>
    <t>網路犯罪案例分析與偵查(電子監察組)</t>
  </si>
  <si>
    <t>網際網路技術與規約
(電子監察組)</t>
  </si>
  <si>
    <t>網路入侵與偵測
(電子監察組)</t>
  </si>
  <si>
    <t>測謊之程序與鑑定
(電子監察組)</t>
  </si>
  <si>
    <t>現場勘察與蒐證
(電子監察組)</t>
  </si>
  <si>
    <t>通聯紀錄之分析
(電子監察組)</t>
  </si>
  <si>
    <t>選修</t>
  </si>
  <si>
    <t>百分比</t>
  </si>
  <si>
    <t>附註：
一、本課程分4階段上課，每階段上課18週(含期中及期末測驗)。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</si>
  <si>
    <t>警訓</t>
  </si>
  <si>
    <t>體技警訓課程</t>
  </si>
  <si>
    <t>道路交通事故處理</t>
  </si>
  <si>
    <t>聚眾活動處理學</t>
  </si>
  <si>
    <t>警察情境實務</t>
  </si>
  <si>
    <t>附件1</t>
  </si>
  <si>
    <t>106年公務人員特種考試一般警察人員考試二等考試錄取人員教育訓練課程配當表</t>
  </si>
  <si>
    <t xml:space="preserve">
分組警察專業課程</t>
  </si>
  <si>
    <t>民國106年5月19日公訓字第1060007131號函核定</t>
  </si>
  <si>
    <t>(含基本教練、3,000公尺跑步測驗及50公尺游泳測驗)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</si>
</sst>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43">
    <font>
      <sz val="12"/>
      <name val="新細明體"/>
      <family val="1"/>
    </font>
    <font>
      <sz val="9"/>
      <name val="新細明體"/>
      <family val="1"/>
    </font>
    <font>
      <sz val="14"/>
      <name val="標楷體"/>
      <family val="4"/>
    </font>
    <font>
      <u val="single"/>
      <sz val="12"/>
      <color indexed="12"/>
      <name val="新細明體"/>
      <family val="1"/>
    </font>
    <font>
      <u val="single"/>
      <sz val="12"/>
      <color indexed="36"/>
      <name val="新細明體"/>
      <family val="1"/>
    </font>
    <font>
      <b/>
      <sz val="14"/>
      <name val="標楷體"/>
      <family val="4"/>
    </font>
    <font>
      <b/>
      <sz val="14"/>
      <name val="Times New Roman"/>
      <family val="1"/>
    </font>
    <font>
      <strike/>
      <sz val="14"/>
      <name val="標楷體"/>
      <family val="4"/>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8" fillId="19" borderId="0" applyNumberFormat="0" applyBorder="0" applyAlignment="0" applyProtection="0"/>
    <xf numFmtId="0" fontId="29" fillId="0" borderId="1" applyNumberFormat="0" applyFill="0" applyAlignment="0" applyProtection="0"/>
    <xf numFmtId="0" fontId="30" fillId="20" borderId="0" applyNumberFormat="0" applyBorder="0" applyAlignment="0" applyProtection="0"/>
    <xf numFmtId="9" fontId="0" fillId="0" borderId="0" applyFont="0" applyFill="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2" applyNumberFormat="0" applyAlignment="0" applyProtection="0"/>
    <xf numFmtId="0" fontId="39" fillId="21" borderId="8" applyNumberFormat="0" applyAlignment="0" applyProtection="0"/>
    <xf numFmtId="0" fontId="40" fillId="30" borderId="9" applyNumberFormat="0" applyAlignment="0" applyProtection="0"/>
    <xf numFmtId="0" fontId="41" fillId="31" borderId="0" applyNumberFormat="0" applyBorder="0" applyAlignment="0" applyProtection="0"/>
    <xf numFmtId="0" fontId="42" fillId="0" borderId="0" applyNumberFormat="0" applyFill="0" applyBorder="0" applyAlignment="0" applyProtection="0"/>
  </cellStyleXfs>
  <cellXfs count="44">
    <xf numFmtId="0" fontId="0" fillId="0" borderId="0" xfId="0" applyAlignment="1">
      <alignment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Font="1" applyBorder="1" applyAlignment="1">
      <alignment vertical="center"/>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10" fontId="5" fillId="0" borderId="12"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0" fontId="0" fillId="0" borderId="0" xfId="0" applyFont="1" applyAlignment="1">
      <alignment vertical="center"/>
    </xf>
    <xf numFmtId="0" fontId="2" fillId="0" borderId="10" xfId="0" applyFont="1" applyBorder="1" applyAlignment="1">
      <alignment horizontal="distributed" vertical="center" wrapText="1"/>
    </xf>
    <xf numFmtId="0" fontId="7" fillId="0" borderId="10" xfId="0" applyFont="1" applyBorder="1" applyAlignment="1">
      <alignment horizontal="center" vertical="center" wrapText="1"/>
    </xf>
    <xf numFmtId="0" fontId="5" fillId="0" borderId="10" xfId="0" applyFont="1" applyBorder="1" applyAlignment="1">
      <alignment horizontal="distributed" vertical="center" wrapText="1"/>
    </xf>
    <xf numFmtId="0" fontId="8" fillId="0" borderId="10" xfId="0" applyFont="1" applyBorder="1" applyAlignment="1">
      <alignment horizontal="distributed" vertical="center" wrapText="1"/>
    </xf>
    <xf numFmtId="0" fontId="5" fillId="0" borderId="13"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0" xfId="0" applyFont="1" applyBorder="1" applyAlignment="1">
      <alignment horizontal="center" vertical="center"/>
    </xf>
    <xf numFmtId="0" fontId="5" fillId="0" borderId="14"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22" xfId="0" applyFont="1" applyBorder="1" applyAlignment="1">
      <alignment horizontal="left" vertical="distributed" wrapText="1"/>
    </xf>
    <xf numFmtId="0" fontId="8" fillId="0" borderId="23" xfId="0" applyFont="1" applyBorder="1" applyAlignment="1">
      <alignment horizontal="left" vertical="distributed" wrapText="1"/>
    </xf>
    <xf numFmtId="0" fontId="8" fillId="0" borderId="24" xfId="0" applyFont="1" applyBorder="1" applyAlignment="1">
      <alignment horizontal="left" vertical="distributed" wrapText="1"/>
    </xf>
    <xf numFmtId="0" fontId="5" fillId="0" borderId="13"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17" xfId="0" applyFont="1" applyBorder="1" applyAlignment="1">
      <alignment horizontal="center" vertical="top" wrapText="1"/>
    </xf>
    <xf numFmtId="0" fontId="0" fillId="0" borderId="18" xfId="0" applyFont="1" applyBorder="1" applyAlignment="1">
      <alignment horizontal="center" vertical="top" wrapText="1"/>
    </xf>
    <xf numFmtId="0" fontId="8" fillId="0" borderId="0" xfId="0" applyFont="1" applyAlignment="1">
      <alignment horizontal="right" vertical="center"/>
    </xf>
    <xf numFmtId="0" fontId="8" fillId="0" borderId="19" xfId="0" applyFont="1" applyBorder="1" applyAlignment="1">
      <alignment horizontal="right" vertical="center" wrapText="1"/>
    </xf>
    <xf numFmtId="0" fontId="0" fillId="0" borderId="28" xfId="0" applyFont="1" applyBorder="1" applyAlignment="1">
      <alignment horizontal="right" vertical="center"/>
    </xf>
    <xf numFmtId="0" fontId="0" fillId="0" borderId="27" xfId="0"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view="pageBreakPreview" zoomScale="80" zoomScaleNormal="80" zoomScaleSheetLayoutView="80" workbookViewId="0" topLeftCell="A43">
      <selection activeCell="J46" sqref="J46"/>
    </sheetView>
  </sheetViews>
  <sheetFormatPr defaultColWidth="9.00390625" defaultRowHeight="16.5"/>
  <cols>
    <col min="1" max="1" width="13.375" style="10" customWidth="1"/>
    <col min="2" max="2" width="25.375" style="10" customWidth="1"/>
    <col min="3" max="6" width="11.75390625" style="10" customWidth="1"/>
    <col min="7" max="7" width="15.50390625" style="10" customWidth="1"/>
    <col min="8" max="16384" width="9.00390625" style="10" customWidth="1"/>
  </cols>
  <sheetData>
    <row r="1" ht="16.5" thickBot="1">
      <c r="G1" s="40" t="s">
        <v>55</v>
      </c>
    </row>
    <row r="2" spans="1:7" ht="36.75" customHeight="1">
      <c r="A2" s="18" t="s">
        <v>56</v>
      </c>
      <c r="B2" s="19"/>
      <c r="C2" s="19"/>
      <c r="D2" s="19"/>
      <c r="E2" s="19"/>
      <c r="F2" s="19"/>
      <c r="G2" s="20"/>
    </row>
    <row r="3" spans="1:7" ht="21" customHeight="1">
      <c r="A3" s="41" t="s">
        <v>58</v>
      </c>
      <c r="B3" s="42"/>
      <c r="C3" s="42"/>
      <c r="D3" s="42"/>
      <c r="E3" s="42"/>
      <c r="F3" s="42"/>
      <c r="G3" s="43"/>
    </row>
    <row r="4" spans="1:7" ht="24" customHeight="1">
      <c r="A4" s="23" t="s">
        <v>0</v>
      </c>
      <c r="B4" s="21" t="s">
        <v>1</v>
      </c>
      <c r="C4" s="1" t="s">
        <v>2</v>
      </c>
      <c r="D4" s="1" t="s">
        <v>4</v>
      </c>
      <c r="E4" s="1" t="s">
        <v>5</v>
      </c>
      <c r="F4" s="1" t="s">
        <v>6</v>
      </c>
      <c r="G4" s="22" t="s">
        <v>7</v>
      </c>
    </row>
    <row r="5" spans="1:7" ht="24" customHeight="1">
      <c r="A5" s="23"/>
      <c r="B5" s="21"/>
      <c r="C5" s="1" t="s">
        <v>3</v>
      </c>
      <c r="D5" s="1" t="s">
        <v>3</v>
      </c>
      <c r="E5" s="1" t="s">
        <v>3</v>
      </c>
      <c r="F5" s="1" t="s">
        <v>3</v>
      </c>
      <c r="G5" s="22"/>
    </row>
    <row r="6" spans="1:7" ht="21" customHeight="1">
      <c r="A6" s="24" t="s">
        <v>8</v>
      </c>
      <c r="B6" s="11" t="s">
        <v>9</v>
      </c>
      <c r="C6" s="1">
        <v>2</v>
      </c>
      <c r="D6" s="1"/>
      <c r="E6" s="5"/>
      <c r="F6" s="1"/>
      <c r="G6" s="6">
        <f>SUM(C6:F6)</f>
        <v>2</v>
      </c>
    </row>
    <row r="7" spans="1:7" ht="21" customHeight="1">
      <c r="A7" s="25"/>
      <c r="B7" s="11" t="s">
        <v>31</v>
      </c>
      <c r="C7" s="5"/>
      <c r="D7" s="1"/>
      <c r="E7" s="1">
        <v>2</v>
      </c>
      <c r="F7" s="1"/>
      <c r="G7" s="6">
        <f>SUM(C7:F7)</f>
        <v>2</v>
      </c>
    </row>
    <row r="8" spans="1:7" ht="39.75" customHeight="1">
      <c r="A8" s="25"/>
      <c r="B8" s="11" t="s">
        <v>32</v>
      </c>
      <c r="C8" s="1"/>
      <c r="D8" s="1">
        <v>2</v>
      </c>
      <c r="E8" s="12"/>
      <c r="F8" s="1"/>
      <c r="G8" s="6">
        <v>2</v>
      </c>
    </row>
    <row r="9" spans="1:7" ht="21.75" customHeight="1">
      <c r="A9" s="25"/>
      <c r="B9" s="11" t="s">
        <v>10</v>
      </c>
      <c r="C9" s="1"/>
      <c r="D9" s="1"/>
      <c r="E9" s="1"/>
      <c r="F9" s="1">
        <v>2</v>
      </c>
      <c r="G9" s="6">
        <f>SUM(C9:F9)</f>
        <v>2</v>
      </c>
    </row>
    <row r="10" spans="1:7" ht="21" customHeight="1">
      <c r="A10" s="26"/>
      <c r="B10" s="1" t="s">
        <v>11</v>
      </c>
      <c r="C10" s="1">
        <f>SUM(C6:C9)</f>
        <v>2</v>
      </c>
      <c r="D10" s="1">
        <f>SUM(D6:D9)</f>
        <v>2</v>
      </c>
      <c r="E10" s="1">
        <v>2</v>
      </c>
      <c r="F10" s="1">
        <f>SUM(F6:F9)</f>
        <v>2</v>
      </c>
      <c r="G10" s="6">
        <f>SUM(G6:G9)</f>
        <v>8</v>
      </c>
    </row>
    <row r="11" spans="1:7" ht="21" customHeight="1">
      <c r="A11" s="24" t="s">
        <v>13</v>
      </c>
      <c r="B11" s="11" t="s">
        <v>33</v>
      </c>
      <c r="C11" s="1">
        <v>3</v>
      </c>
      <c r="D11" s="1"/>
      <c r="E11" s="1"/>
      <c r="F11" s="1"/>
      <c r="G11" s="6">
        <f>SUM(C11:F11)</f>
        <v>3</v>
      </c>
    </row>
    <row r="12" spans="1:7" ht="21" customHeight="1">
      <c r="A12" s="27"/>
      <c r="B12" s="11" t="s">
        <v>34</v>
      </c>
      <c r="C12" s="1"/>
      <c r="D12" s="1">
        <v>3</v>
      </c>
      <c r="E12" s="1"/>
      <c r="F12" s="5"/>
      <c r="G12" s="6">
        <f>SUM(C12:E12)</f>
        <v>3</v>
      </c>
    </row>
    <row r="13" spans="1:7" ht="21" customHeight="1">
      <c r="A13" s="27"/>
      <c r="B13" s="11" t="s">
        <v>14</v>
      </c>
      <c r="C13" s="1"/>
      <c r="D13" s="1"/>
      <c r="E13" s="1">
        <v>2</v>
      </c>
      <c r="F13" s="1">
        <v>2</v>
      </c>
      <c r="G13" s="6">
        <v>4</v>
      </c>
    </row>
    <row r="14" spans="1:7" ht="21" customHeight="1">
      <c r="A14" s="27"/>
      <c r="B14" s="11" t="s">
        <v>15</v>
      </c>
      <c r="C14" s="1"/>
      <c r="D14" s="1"/>
      <c r="E14" s="1"/>
      <c r="F14" s="1">
        <v>2</v>
      </c>
      <c r="G14" s="6">
        <f>SUM(C14:F14)</f>
        <v>2</v>
      </c>
    </row>
    <row r="15" spans="1:7" ht="21" customHeight="1">
      <c r="A15" s="27"/>
      <c r="B15" s="11" t="s">
        <v>35</v>
      </c>
      <c r="C15" s="1"/>
      <c r="D15" s="1"/>
      <c r="E15" s="12"/>
      <c r="F15" s="1">
        <v>2</v>
      </c>
      <c r="G15" s="6">
        <v>2</v>
      </c>
    </row>
    <row r="16" spans="1:7" ht="39">
      <c r="A16" s="27"/>
      <c r="B16" s="11" t="s">
        <v>36</v>
      </c>
      <c r="C16" s="1">
        <v>3</v>
      </c>
      <c r="D16" s="1"/>
      <c r="E16" s="1"/>
      <c r="F16" s="1"/>
      <c r="G16" s="6">
        <f>SUM(C16:F16)</f>
        <v>3</v>
      </c>
    </row>
    <row r="17" spans="1:7" ht="39">
      <c r="A17" s="27"/>
      <c r="B17" s="11" t="s">
        <v>37</v>
      </c>
      <c r="C17" s="1"/>
      <c r="D17" s="1">
        <v>3</v>
      </c>
      <c r="E17" s="5"/>
      <c r="F17" s="1"/>
      <c r="G17" s="6">
        <f>SUM(C17:F17)</f>
        <v>3</v>
      </c>
    </row>
    <row r="18" spans="1:7" ht="21" customHeight="1">
      <c r="A18" s="28"/>
      <c r="B18" s="1" t="s">
        <v>11</v>
      </c>
      <c r="C18" s="1">
        <f>SUM(C11:C17)</f>
        <v>6</v>
      </c>
      <c r="D18" s="1">
        <f>SUM(D11:D17)</f>
        <v>6</v>
      </c>
      <c r="E18" s="1">
        <v>2</v>
      </c>
      <c r="F18" s="1">
        <f>SUM(F11:F17)</f>
        <v>6</v>
      </c>
      <c r="G18" s="6">
        <f>SUM(C18:F18)</f>
        <v>20</v>
      </c>
    </row>
    <row r="19" spans="1:7" ht="21" customHeight="1">
      <c r="A19" s="24" t="s">
        <v>38</v>
      </c>
      <c r="B19" s="11" t="s">
        <v>39</v>
      </c>
      <c r="C19" s="1">
        <v>2</v>
      </c>
      <c r="D19" s="1"/>
      <c r="E19" s="1"/>
      <c r="F19" s="1"/>
      <c r="G19" s="6">
        <f aca="true" t="shared" si="0" ref="G19:G26">SUM(C19:F19)</f>
        <v>2</v>
      </c>
    </row>
    <row r="20" spans="1:7" ht="21" customHeight="1">
      <c r="A20" s="25"/>
      <c r="B20" s="11" t="s">
        <v>16</v>
      </c>
      <c r="C20" s="1">
        <v>2</v>
      </c>
      <c r="D20" s="1"/>
      <c r="E20" s="1"/>
      <c r="F20" s="1"/>
      <c r="G20" s="6">
        <f t="shared" si="0"/>
        <v>2</v>
      </c>
    </row>
    <row r="21" spans="1:7" ht="21" customHeight="1">
      <c r="A21" s="25"/>
      <c r="B21" s="11" t="s">
        <v>17</v>
      </c>
      <c r="C21" s="1">
        <v>2</v>
      </c>
      <c r="D21" s="1"/>
      <c r="E21" s="1"/>
      <c r="F21" s="1"/>
      <c r="G21" s="6">
        <f t="shared" si="0"/>
        <v>2</v>
      </c>
    </row>
    <row r="22" spans="1:7" ht="21" customHeight="1">
      <c r="A22" s="25"/>
      <c r="B22" s="11" t="s">
        <v>18</v>
      </c>
      <c r="C22" s="1"/>
      <c r="D22" s="12"/>
      <c r="E22" s="1">
        <v>2</v>
      </c>
      <c r="F22" s="1"/>
      <c r="G22" s="6">
        <v>2</v>
      </c>
    </row>
    <row r="23" spans="1:7" ht="21" customHeight="1">
      <c r="A23" s="25"/>
      <c r="B23" s="13" t="s">
        <v>19</v>
      </c>
      <c r="C23" s="1"/>
      <c r="D23" s="1"/>
      <c r="E23" s="17">
        <v>2</v>
      </c>
      <c r="F23" s="12"/>
      <c r="G23" s="6">
        <v>2</v>
      </c>
    </row>
    <row r="24" spans="1:7" ht="21" customHeight="1">
      <c r="A24" s="25"/>
      <c r="B24" s="11" t="s">
        <v>20</v>
      </c>
      <c r="C24" s="1"/>
      <c r="D24" s="1"/>
      <c r="E24" s="1"/>
      <c r="F24" s="1">
        <v>2</v>
      </c>
      <c r="G24" s="6">
        <f t="shared" si="0"/>
        <v>2</v>
      </c>
    </row>
    <row r="25" spans="1:7" ht="21" customHeight="1">
      <c r="A25" s="25"/>
      <c r="B25" s="11" t="s">
        <v>52</v>
      </c>
      <c r="C25" s="1"/>
      <c r="D25" s="1"/>
      <c r="E25" s="1"/>
      <c r="F25" s="1">
        <v>2</v>
      </c>
      <c r="G25" s="6">
        <f t="shared" si="0"/>
        <v>2</v>
      </c>
    </row>
    <row r="26" spans="1:7" ht="21" customHeight="1">
      <c r="A26" s="25"/>
      <c r="B26" s="11" t="s">
        <v>21</v>
      </c>
      <c r="C26" s="1"/>
      <c r="D26" s="1">
        <v>2</v>
      </c>
      <c r="E26" s="1"/>
      <c r="F26" s="1"/>
      <c r="G26" s="6">
        <f t="shared" si="0"/>
        <v>2</v>
      </c>
    </row>
    <row r="27" spans="1:7" ht="21" customHeight="1">
      <c r="A27" s="25"/>
      <c r="B27" s="1" t="s">
        <v>54</v>
      </c>
      <c r="C27" s="1"/>
      <c r="D27" s="1">
        <v>2</v>
      </c>
      <c r="E27" s="1"/>
      <c r="F27" s="1"/>
      <c r="G27" s="6">
        <v>2</v>
      </c>
    </row>
    <row r="28" spans="1:7" ht="21" customHeight="1">
      <c r="A28" s="25"/>
      <c r="B28" s="13" t="s">
        <v>53</v>
      </c>
      <c r="C28" s="1"/>
      <c r="D28" s="1"/>
      <c r="E28" s="1">
        <v>3</v>
      </c>
      <c r="F28" s="1"/>
      <c r="G28" s="6">
        <v>3</v>
      </c>
    </row>
    <row r="29" spans="1:7" ht="21" customHeight="1">
      <c r="A29" s="26"/>
      <c r="B29" s="1" t="s">
        <v>11</v>
      </c>
      <c r="C29" s="1">
        <f>SUM(C19:C26)</f>
        <v>6</v>
      </c>
      <c r="D29" s="1">
        <v>4</v>
      </c>
      <c r="E29" s="1">
        <v>7</v>
      </c>
      <c r="F29" s="1">
        <v>4</v>
      </c>
      <c r="G29" s="6">
        <v>21</v>
      </c>
    </row>
    <row r="30" spans="1:7" ht="31.5" customHeight="1">
      <c r="A30" s="38" t="s">
        <v>57</v>
      </c>
      <c r="B30" s="14" t="s">
        <v>40</v>
      </c>
      <c r="C30" s="4">
        <v>2</v>
      </c>
      <c r="D30" s="1"/>
      <c r="E30" s="1"/>
      <c r="F30" s="1"/>
      <c r="G30" s="35">
        <v>4</v>
      </c>
    </row>
    <row r="31" spans="1:7" ht="31.5" customHeight="1">
      <c r="A31" s="39"/>
      <c r="B31" s="14" t="s">
        <v>41</v>
      </c>
      <c r="C31" s="1">
        <v>2</v>
      </c>
      <c r="D31" s="1"/>
      <c r="E31" s="1"/>
      <c r="F31" s="1"/>
      <c r="G31" s="36"/>
    </row>
    <row r="32" spans="1:7" ht="31.5" customHeight="1">
      <c r="A32" s="39"/>
      <c r="B32" s="14" t="s">
        <v>42</v>
      </c>
      <c r="C32" s="1"/>
      <c r="D32" s="4">
        <v>2</v>
      </c>
      <c r="E32" s="1"/>
      <c r="F32" s="1"/>
      <c r="G32" s="35">
        <v>4</v>
      </c>
    </row>
    <row r="33" spans="1:7" ht="31.5" customHeight="1">
      <c r="A33" s="39"/>
      <c r="B33" s="14" t="s">
        <v>43</v>
      </c>
      <c r="C33" s="1"/>
      <c r="D33" s="1">
        <v>2</v>
      </c>
      <c r="E33" s="1"/>
      <c r="F33" s="1"/>
      <c r="G33" s="37"/>
    </row>
    <row r="34" spans="1:7" ht="31.5" customHeight="1">
      <c r="A34" s="39"/>
      <c r="B34" s="14" t="s">
        <v>44</v>
      </c>
      <c r="C34" s="1"/>
      <c r="D34" s="1"/>
      <c r="E34" s="4">
        <v>2</v>
      </c>
      <c r="F34" s="1"/>
      <c r="G34" s="35">
        <v>4</v>
      </c>
    </row>
    <row r="35" spans="1:7" ht="31.5" customHeight="1">
      <c r="A35" s="39"/>
      <c r="B35" s="14" t="s">
        <v>45</v>
      </c>
      <c r="C35" s="1"/>
      <c r="D35" s="1"/>
      <c r="E35" s="1">
        <v>2</v>
      </c>
      <c r="F35" s="1"/>
      <c r="G35" s="36"/>
    </row>
    <row r="36" spans="1:7" ht="31.5" customHeight="1">
      <c r="A36" s="39"/>
      <c r="B36" s="14" t="s">
        <v>46</v>
      </c>
      <c r="C36" s="1"/>
      <c r="D36" s="1"/>
      <c r="E36" s="1"/>
      <c r="F36" s="4">
        <v>2</v>
      </c>
      <c r="G36" s="35">
        <v>4</v>
      </c>
    </row>
    <row r="37" spans="1:7" ht="31.5" customHeight="1">
      <c r="A37" s="39"/>
      <c r="B37" s="14" t="s">
        <v>41</v>
      </c>
      <c r="C37" s="1"/>
      <c r="D37" s="1"/>
      <c r="E37" s="1"/>
      <c r="F37" s="1">
        <v>2</v>
      </c>
      <c r="G37" s="36"/>
    </row>
    <row r="38" spans="1:7" ht="21" customHeight="1">
      <c r="A38" s="39"/>
      <c r="B38" s="1" t="s">
        <v>11</v>
      </c>
      <c r="C38" s="1">
        <f>SUM(C30:C37)</f>
        <v>4</v>
      </c>
      <c r="D38" s="1">
        <f>SUM(D30:D37)</f>
        <v>4</v>
      </c>
      <c r="E38" s="1">
        <f>SUM(E30:E37)</f>
        <v>4</v>
      </c>
      <c r="F38" s="1">
        <f>SUM(F30:F37)</f>
        <v>4</v>
      </c>
      <c r="G38" s="6">
        <f>SUM(G30:G37)</f>
        <v>16</v>
      </c>
    </row>
    <row r="39" spans="1:7" ht="21" customHeight="1">
      <c r="A39" s="15" t="s">
        <v>47</v>
      </c>
      <c r="B39" s="16" t="s">
        <v>22</v>
      </c>
      <c r="C39" s="1">
        <v>4</v>
      </c>
      <c r="D39" s="1">
        <v>4</v>
      </c>
      <c r="E39" s="1">
        <v>4</v>
      </c>
      <c r="F39" s="1">
        <v>4</v>
      </c>
      <c r="G39" s="6">
        <v>16</v>
      </c>
    </row>
    <row r="40" spans="1:7" ht="21" customHeight="1">
      <c r="A40" s="24" t="s">
        <v>23</v>
      </c>
      <c r="B40" s="16" t="s">
        <v>23</v>
      </c>
      <c r="C40" s="2">
        <f>C10+C18+C29+C38+C39</f>
        <v>22</v>
      </c>
      <c r="D40" s="2">
        <f>D10+D18+D29+D38+D39</f>
        <v>20</v>
      </c>
      <c r="E40" s="2">
        <f>E10+E18+E29+E38+E39</f>
        <v>19</v>
      </c>
      <c r="F40" s="2">
        <f>F10+F18+F29+F38+F39</f>
        <v>20</v>
      </c>
      <c r="G40" s="7">
        <f>G10+G18+G29+G38+G39</f>
        <v>81</v>
      </c>
    </row>
    <row r="41" spans="1:7" ht="21" customHeight="1">
      <c r="A41" s="26"/>
      <c r="B41" s="16" t="s">
        <v>48</v>
      </c>
      <c r="C41" s="3">
        <f>C40/G53</f>
        <v>0.17886178861788618</v>
      </c>
      <c r="D41" s="3">
        <f>D40/G53</f>
        <v>0.16260162601626016</v>
      </c>
      <c r="E41" s="3">
        <f>E40/G53</f>
        <v>0.15447154471544716</v>
      </c>
      <c r="F41" s="3">
        <f>F40/G53</f>
        <v>0.16260162601626016</v>
      </c>
      <c r="G41" s="8">
        <f>G40/G53</f>
        <v>0.6585365853658537</v>
      </c>
    </row>
    <row r="42" spans="1:7" ht="21" customHeight="1">
      <c r="A42" s="24" t="s">
        <v>51</v>
      </c>
      <c r="B42" s="11" t="s">
        <v>24</v>
      </c>
      <c r="C42" s="1">
        <v>2</v>
      </c>
      <c r="D42" s="1">
        <v>2</v>
      </c>
      <c r="E42" s="1">
        <v>2</v>
      </c>
      <c r="F42" s="1">
        <v>2</v>
      </c>
      <c r="G42" s="6">
        <v>8</v>
      </c>
    </row>
    <row r="43" spans="1:7" ht="21" customHeight="1">
      <c r="A43" s="27"/>
      <c r="B43" s="11" t="s">
        <v>25</v>
      </c>
      <c r="C43" s="1">
        <v>4</v>
      </c>
      <c r="D43" s="1">
        <v>4</v>
      </c>
      <c r="E43" s="1">
        <v>4</v>
      </c>
      <c r="F43" s="1">
        <v>4</v>
      </c>
      <c r="G43" s="6">
        <v>16</v>
      </c>
    </row>
    <row r="44" spans="1:7" ht="21" customHeight="1">
      <c r="A44" s="27"/>
      <c r="B44" s="11" t="s">
        <v>26</v>
      </c>
      <c r="C44" s="1"/>
      <c r="D44" s="1"/>
      <c r="E44" s="1">
        <v>2</v>
      </c>
      <c r="F44" s="1"/>
      <c r="G44" s="6">
        <v>2</v>
      </c>
    </row>
    <row r="45" spans="1:7" ht="21" customHeight="1">
      <c r="A45" s="27"/>
      <c r="B45" s="11" t="s">
        <v>50</v>
      </c>
      <c r="C45" s="21">
        <v>2</v>
      </c>
      <c r="D45" s="21">
        <v>2</v>
      </c>
      <c r="E45" s="21">
        <v>2</v>
      </c>
      <c r="F45" s="21">
        <v>2</v>
      </c>
      <c r="G45" s="22">
        <v>8</v>
      </c>
    </row>
    <row r="46" spans="1:7" ht="59.25">
      <c r="A46" s="27"/>
      <c r="B46" s="16" t="s">
        <v>59</v>
      </c>
      <c r="C46" s="21"/>
      <c r="D46" s="21"/>
      <c r="E46" s="21"/>
      <c r="F46" s="21"/>
      <c r="G46" s="22"/>
    </row>
    <row r="47" spans="1:7" ht="21" customHeight="1">
      <c r="A47" s="27"/>
      <c r="B47" s="1" t="s">
        <v>11</v>
      </c>
      <c r="C47" s="1">
        <f>SUM(C42:C45)</f>
        <v>8</v>
      </c>
      <c r="D47" s="1">
        <f>SUM(D42:D45)</f>
        <v>8</v>
      </c>
      <c r="E47" s="1">
        <f>SUM(E42:E45)</f>
        <v>10</v>
      </c>
      <c r="F47" s="1">
        <f>SUM(F42:F45)</f>
        <v>8</v>
      </c>
      <c r="G47" s="6">
        <f>SUM(G42:G45)</f>
        <v>34</v>
      </c>
    </row>
    <row r="48" spans="1:7" ht="21" customHeight="1">
      <c r="A48" s="28"/>
      <c r="B48" s="1" t="s">
        <v>12</v>
      </c>
      <c r="C48" s="3">
        <f>C47/G53</f>
        <v>0.06504065040650407</v>
      </c>
      <c r="D48" s="3">
        <f>D47/G53</f>
        <v>0.06504065040650407</v>
      </c>
      <c r="E48" s="3">
        <f>E47/G53</f>
        <v>0.08130081300813008</v>
      </c>
      <c r="F48" s="3">
        <f>F47/G53</f>
        <v>0.06504065040650407</v>
      </c>
      <c r="G48" s="8">
        <f>G47/G53</f>
        <v>0.2764227642276423</v>
      </c>
    </row>
    <row r="49" spans="1:7" ht="21" customHeight="1">
      <c r="A49" s="34" t="s">
        <v>27</v>
      </c>
      <c r="B49" s="11" t="s">
        <v>28</v>
      </c>
      <c r="C49" s="21">
        <v>2</v>
      </c>
      <c r="D49" s="21">
        <v>2</v>
      </c>
      <c r="E49" s="21">
        <v>2</v>
      </c>
      <c r="F49" s="21">
        <v>2</v>
      </c>
      <c r="G49" s="22">
        <v>8</v>
      </c>
    </row>
    <row r="50" spans="1:7" ht="21" customHeight="1">
      <c r="A50" s="34"/>
      <c r="B50" s="16" t="s">
        <v>29</v>
      </c>
      <c r="C50" s="21"/>
      <c r="D50" s="21"/>
      <c r="E50" s="21"/>
      <c r="F50" s="21"/>
      <c r="G50" s="22"/>
    </row>
    <row r="51" spans="1:7" ht="21" customHeight="1">
      <c r="A51" s="34"/>
      <c r="B51" s="1" t="s">
        <v>11</v>
      </c>
      <c r="C51" s="1">
        <v>2</v>
      </c>
      <c r="D51" s="1">
        <v>2</v>
      </c>
      <c r="E51" s="1">
        <v>2</v>
      </c>
      <c r="F51" s="1">
        <v>2</v>
      </c>
      <c r="G51" s="6">
        <v>8</v>
      </c>
    </row>
    <row r="52" spans="1:7" ht="21" customHeight="1">
      <c r="A52" s="34"/>
      <c r="B52" s="1" t="s">
        <v>12</v>
      </c>
      <c r="C52" s="3">
        <f>C51/G53</f>
        <v>0.016260162601626018</v>
      </c>
      <c r="D52" s="3">
        <f>D51/G53</f>
        <v>0.016260162601626018</v>
      </c>
      <c r="E52" s="3">
        <f>E51/G53</f>
        <v>0.016260162601626018</v>
      </c>
      <c r="F52" s="3">
        <f>F51/G53</f>
        <v>0.016260162601626018</v>
      </c>
      <c r="G52" s="8">
        <f>G51/G53</f>
        <v>0.06504065040650407</v>
      </c>
    </row>
    <row r="53" spans="1:7" ht="21" customHeight="1">
      <c r="A53" s="29" t="s">
        <v>30</v>
      </c>
      <c r="B53" s="30"/>
      <c r="C53" s="2">
        <f>C40+C47+C51</f>
        <v>32</v>
      </c>
      <c r="D53" s="2">
        <f>D40+D47+D51</f>
        <v>30</v>
      </c>
      <c r="E53" s="2">
        <f>E40+E47+E51</f>
        <v>31</v>
      </c>
      <c r="F53" s="2">
        <f>F40+F47+F51</f>
        <v>30</v>
      </c>
      <c r="G53" s="7">
        <f>G40+G47+G51</f>
        <v>123</v>
      </c>
    </row>
    <row r="54" spans="1:7" ht="21" customHeight="1">
      <c r="A54" s="29" t="s">
        <v>12</v>
      </c>
      <c r="B54" s="30"/>
      <c r="C54" s="3">
        <f>C53/G53</f>
        <v>0.2601626016260163</v>
      </c>
      <c r="D54" s="3">
        <f>D53/G53</f>
        <v>0.24390243902439024</v>
      </c>
      <c r="E54" s="3">
        <f>E53/G53</f>
        <v>0.25203252032520324</v>
      </c>
      <c r="F54" s="3">
        <f>F53/G53</f>
        <v>0.24390243902439024</v>
      </c>
      <c r="G54" s="9">
        <f>G53/G53</f>
        <v>1</v>
      </c>
    </row>
    <row r="55" spans="1:7" ht="202.5" customHeight="1" thickBot="1">
      <c r="A55" s="31" t="s">
        <v>49</v>
      </c>
      <c r="B55" s="32"/>
      <c r="C55" s="32"/>
      <c r="D55" s="32"/>
      <c r="E55" s="32"/>
      <c r="F55" s="32"/>
      <c r="G55" s="33"/>
    </row>
  </sheetData>
  <sheetProtection/>
  <mergeCells count="29">
    <mergeCell ref="A3:G3"/>
    <mergeCell ref="A49:A52"/>
    <mergeCell ref="C49:C50"/>
    <mergeCell ref="G30:G31"/>
    <mergeCell ref="G32:G33"/>
    <mergeCell ref="G34:G35"/>
    <mergeCell ref="G36:G37"/>
    <mergeCell ref="A30:A38"/>
    <mergeCell ref="A40:A41"/>
    <mergeCell ref="A54:B54"/>
    <mergeCell ref="B4:B5"/>
    <mergeCell ref="E45:E46"/>
    <mergeCell ref="A42:A48"/>
    <mergeCell ref="C45:C46"/>
    <mergeCell ref="A55:G55"/>
    <mergeCell ref="F45:F46"/>
    <mergeCell ref="A53:B53"/>
    <mergeCell ref="A6:A10"/>
    <mergeCell ref="D45:D46"/>
    <mergeCell ref="A2:G2"/>
    <mergeCell ref="F49:F50"/>
    <mergeCell ref="G49:G50"/>
    <mergeCell ref="D49:D50"/>
    <mergeCell ref="G4:G5"/>
    <mergeCell ref="G45:G46"/>
    <mergeCell ref="A4:A5"/>
    <mergeCell ref="A19:A29"/>
    <mergeCell ref="A11:A18"/>
    <mergeCell ref="E49:E50"/>
  </mergeCells>
  <printOptions horizontalCentered="1"/>
  <pageMargins left="0.4724409448818898" right="0.4724409448818898" top="0.8267716535433072" bottom="0.8267716535433072" header="0.15748031496062992" footer="0.1968503937007874"/>
  <pageSetup fitToHeight="0" fitToWidth="1" horizontalDpi="600" verticalDpi="600" orientation="portrait" paperSize="9" scale="92" r:id="rId1"/>
  <headerFooter alignWithMargins="0">
    <oddFooter xml:space="preserve">&amp;C&amp;P </oddFooter>
  </headerFooter>
  <rowBreaks count="1" manualBreakCount="1">
    <brk id="3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鄭淑菁</cp:lastModifiedBy>
  <cp:lastPrinted>2017-05-19T03:40:00Z</cp:lastPrinted>
  <dcterms:created xsi:type="dcterms:W3CDTF">2012-06-20T08:44:06Z</dcterms:created>
  <dcterms:modified xsi:type="dcterms:W3CDTF">2017-05-19T03:40:12Z</dcterms:modified>
  <cp:category/>
  <cp:version/>
  <cp:contentType/>
  <cp:contentStatus/>
</cp:coreProperties>
</file>