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6\106年高普考廉政類科\1061201上網\"/>
    </mc:Choice>
  </mc:AlternateContent>
  <bookViews>
    <workbookView xWindow="4420" yWindow="0" windowWidth="16378" windowHeight="8202" tabRatio="500"/>
  </bookViews>
  <sheets>
    <sheet name="40期課程" sheetId="2" r:id="rId1"/>
  </sheets>
  <definedNames>
    <definedName name="_xlnm.Print_Area" localSheetId="0">'40期課程'!$A$1:$F$131</definedName>
    <definedName name="_xlnm.Print_Titles" localSheetId="0">'40期課程'!$1:$3</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E129" i="2" l="1"/>
  <c r="E127" i="2"/>
  <c r="E115" i="2"/>
  <c r="E94" i="2"/>
  <c r="E84" i="2"/>
  <c r="E59" i="2"/>
  <c r="E46" i="2"/>
  <c r="E29" i="2"/>
  <c r="E18" i="2"/>
  <c r="E117" i="2" l="1"/>
  <c r="E130" i="2" s="1"/>
</calcChain>
</file>

<file path=xl/sharedStrings.xml><?xml version="1.0" encoding="utf-8"?>
<sst xmlns="http://schemas.openxmlformats.org/spreadsheetml/2006/main" count="363" uniqueCount="323">
  <si>
    <t>課程類別</t>
  </si>
  <si>
    <t>課目</t>
  </si>
  <si>
    <t>40期</t>
  </si>
  <si>
    <t>備註</t>
  </si>
  <si>
    <t>講座</t>
  </si>
  <si>
    <t>單元
時數</t>
  </si>
  <si>
    <t>一般課程及人權通識教育</t>
  </si>
  <si>
    <t>與部長有約</t>
  </si>
  <si>
    <t>邱部長太三</t>
  </si>
  <si>
    <t>法務部部長</t>
  </si>
  <si>
    <t>法務政策</t>
  </si>
  <si>
    <t>陳次長明堂</t>
  </si>
  <si>
    <t>法務部政務次長</t>
  </si>
  <si>
    <t>班主任開訓勉勵</t>
  </si>
  <si>
    <t>法務部廉政署署長</t>
  </si>
  <si>
    <t>與署長有約</t>
  </si>
  <si>
    <t>聯合國反貪腐公約及各國反貪專責機構介紹</t>
  </si>
  <si>
    <t>蔡秀涓</t>
  </si>
  <si>
    <t>東吳大學政治系副教授</t>
  </si>
  <si>
    <t>我國落實聯合國反貪腐公約之執行檢討</t>
  </si>
  <si>
    <t>政風人員之跨域整合思維</t>
  </si>
  <si>
    <t>曾昭愷</t>
  </si>
  <si>
    <t>廉能政府與倫理法制</t>
  </si>
  <si>
    <t>余致力</t>
  </si>
  <si>
    <t>世新大學教授/臺灣透明組織召集人</t>
  </si>
  <si>
    <t>公務人員應有之修養</t>
  </si>
  <si>
    <t>蔡良文</t>
  </si>
  <si>
    <t>考試院考試委員</t>
  </si>
  <si>
    <t>說話藝術與口語表達</t>
  </si>
  <si>
    <t>方蘭生</t>
  </si>
  <si>
    <t>前文化大學新聞系、大眾傳播系主任</t>
  </si>
  <si>
    <t>公務禮儀實務、溝通與人際-從心出發的工作新動力</t>
  </si>
  <si>
    <t>梁崇偉</t>
  </si>
  <si>
    <t>總統府交際科科長</t>
  </si>
  <si>
    <t>始業式及結業式典禮</t>
  </si>
  <si>
    <t>合計</t>
  </si>
  <si>
    <t>政風總體課程</t>
  </si>
  <si>
    <t>廉政工作之「察」與「思」</t>
  </si>
  <si>
    <t>洪培根</t>
  </si>
  <si>
    <t>法務部廉政署副署長</t>
  </si>
  <si>
    <t>政風人員風紀及視察業務</t>
  </si>
  <si>
    <t>蔡名堯</t>
  </si>
  <si>
    <t>臺灣臺北地方法院檢察署主任檢察官派駐廉政署辦事</t>
  </si>
  <si>
    <t>法務部廉政署綜合規劃業務簡介</t>
  </si>
  <si>
    <t>高伯陽</t>
  </si>
  <si>
    <t>法務部廉政署綜合規劃組組長</t>
  </si>
  <si>
    <t>法務部廉政署防貪業務簡介</t>
  </si>
  <si>
    <t>劉廣基</t>
  </si>
  <si>
    <t>法務部廉政署防貪組組長</t>
  </si>
  <si>
    <t>法務部廉政署肅貪業務簡介</t>
  </si>
  <si>
    <t>汪南均</t>
  </si>
  <si>
    <t>臺灣高等法院檢察署檢察官派駐廉政署肅貪組並兼辦組長事務</t>
  </si>
  <si>
    <t>法務部廉政署政風業務簡介</t>
  </si>
  <si>
    <t>王文清</t>
  </si>
  <si>
    <t>法務部廉政署政風業務組組長</t>
  </si>
  <si>
    <t>公文寫作技巧及常見錯誤態樣</t>
  </si>
  <si>
    <t>保經榮</t>
  </si>
  <si>
    <t>總統府第二局副局長</t>
  </si>
  <si>
    <t>政風專業知
能課程</t>
  </si>
  <si>
    <t>法律專題</t>
  </si>
  <si>
    <t>刑法總則概述</t>
  </si>
  <si>
    <t>黃智勇</t>
  </si>
  <si>
    <t>臺灣高等法院檢察署檢察官派駐廉政署北部地區調查組並兼辦組長事務</t>
  </si>
  <si>
    <t>刑法瀆職罪與貪污治罪條例</t>
  </si>
  <si>
    <t>王正皓</t>
  </si>
  <si>
    <t>臺灣新北地方法院察署主任檢察官</t>
  </si>
  <si>
    <t>刑事訴訟法實務</t>
  </si>
  <si>
    <t>刑事訴訟證據法則實務</t>
  </si>
  <si>
    <t>貪污無罪判決分析</t>
  </si>
  <si>
    <t>馮成</t>
  </si>
  <si>
    <t>臺灣高等法院檢察署智慧財產分署檢察官/內政部警政署政風室主任</t>
  </si>
  <si>
    <t>通訊保障及監察法</t>
  </si>
  <si>
    <t>刑法沒收新制與犯罪所得查扣沒收實務介紹</t>
  </si>
  <si>
    <t>張惠菁</t>
  </si>
  <si>
    <t>法務部檢察司主任檢察官</t>
  </si>
  <si>
    <t>機關員工涉訟實務與獎勵保護</t>
  </si>
  <si>
    <t>張媛婷</t>
  </si>
  <si>
    <t>法務部廉政署廉政官</t>
  </si>
  <si>
    <t>行政法原理原則案例研析</t>
  </si>
  <si>
    <t>林秀蓮</t>
  </si>
  <si>
    <t>法務部主任秘書</t>
  </si>
  <si>
    <t>法制作業介紹</t>
  </si>
  <si>
    <t>劉英秀</t>
  </si>
  <si>
    <t>法務部參事</t>
  </si>
  <si>
    <t>遊說法與政治獻金法介紹</t>
  </si>
  <si>
    <t>由監察院指派</t>
  </si>
  <si>
    <t>國家機密保護法</t>
  </si>
  <si>
    <t>蘇志峯</t>
  </si>
  <si>
    <t>法務部廉政署政風業務組副組長</t>
  </si>
  <si>
    <t>公務機密維護具體作法</t>
  </si>
  <si>
    <t>劉佩洵</t>
  </si>
  <si>
    <t>安全維護具體作法</t>
  </si>
  <si>
    <t>現行政風機構績效制度簡介</t>
  </si>
  <si>
    <t>李翌瑚</t>
  </si>
  <si>
    <t>法務部廉政署廉政專員</t>
  </si>
  <si>
    <t>小計</t>
  </si>
  <si>
    <t>政府採購法規概要</t>
  </si>
  <si>
    <t>陳輝發
陳玉峰
黃育民</t>
  </si>
  <si>
    <t>工程會採購專業課程講師</t>
  </si>
  <si>
    <t>工程及技術服務採購實務</t>
  </si>
  <si>
    <t>劉國鋒</t>
  </si>
  <si>
    <t>最有利標及評選優勝廠商</t>
  </si>
  <si>
    <t>李穎昀</t>
  </si>
  <si>
    <t>財物及勞務採購實務</t>
  </si>
  <si>
    <t>俞何雄</t>
  </si>
  <si>
    <t>電子採購實務(分班授課)</t>
  </si>
  <si>
    <t>陳冠竹
邱孟秋</t>
  </si>
  <si>
    <t>錯誤採購態樣</t>
  </si>
  <si>
    <t>李信介</t>
  </si>
  <si>
    <t>楊情勇</t>
  </si>
  <si>
    <t>採購契約</t>
  </si>
  <si>
    <t>黃順意</t>
  </si>
  <si>
    <t>底價及價格分析</t>
  </si>
  <si>
    <t>陳照烱</t>
  </si>
  <si>
    <t>道德規範及違法處置</t>
  </si>
  <si>
    <t>徐偉峻</t>
  </si>
  <si>
    <t>考試</t>
  </si>
  <si>
    <t>邢泰釗</t>
  </si>
  <si>
    <t>臺灣臺北地方法院檢察署檢察長</t>
  </si>
  <si>
    <t>法務部廉政署科長</t>
  </si>
  <si>
    <t>詢問技巧及筆錄製作實務與演練</t>
  </si>
  <si>
    <t>孔憲臺</t>
  </si>
  <si>
    <t>洗錢防制法規暨實務</t>
  </si>
  <si>
    <t>唐文斌</t>
  </si>
  <si>
    <t>動態蒐證實務演練</t>
  </si>
  <si>
    <t>法務部廉政署任務編組</t>
  </si>
  <si>
    <t>科技犯罪偵查</t>
  </si>
  <si>
    <t>洪振耀</t>
  </si>
  <si>
    <t>廉政查緝隊蒐證實務</t>
  </si>
  <si>
    <t>王育俞</t>
  </si>
  <si>
    <t>測謊在偵查實務之運用</t>
  </si>
  <si>
    <t>周茜苓</t>
  </si>
  <si>
    <t>內政部刑事警察局測謊組組長</t>
  </si>
  <si>
    <t>蔡曜陽</t>
  </si>
  <si>
    <t>貪瀆類型之行、收賄賂罪及相關實務</t>
  </si>
  <si>
    <t>王盛輝</t>
  </si>
  <si>
    <t>法務部檢察司調部辦事主任檢察官</t>
  </si>
  <si>
    <t>林宗志</t>
  </si>
  <si>
    <t>政風查處實務</t>
  </si>
  <si>
    <t>機關廉政風險及易滋弊端業務研析</t>
  </si>
  <si>
    <t>馮俊雷</t>
  </si>
  <si>
    <t>行政調查作為及處理</t>
  </si>
  <si>
    <t>政風機構與檢調機關聯繫協調作業暨查處業務當前重點工作說明</t>
  </si>
  <si>
    <t>查處個案標竿學習及實務案例(含專案清查推演)</t>
  </si>
  <si>
    <t>彭彥程</t>
  </si>
  <si>
    <t>機關查處環境經營─以突破機關困境之優質經驗為中心</t>
  </si>
  <si>
    <t>曾慶瑞</t>
  </si>
  <si>
    <t>司法院政風處副處長</t>
  </si>
  <si>
    <t>政風工作經驗分享─以處理陳情、檢舉案件為重點</t>
  </si>
  <si>
    <t>簡正坤</t>
  </si>
  <si>
    <t>基隆市政府政風處處長</t>
  </si>
  <si>
    <t>公部門資訊安全現況與網路洩密案例</t>
  </si>
  <si>
    <t>藍元鳴</t>
  </si>
  <si>
    <t>防貪工作實務</t>
  </si>
  <si>
    <t>紀嘉真</t>
  </si>
  <si>
    <t>公務員廉政倫理規範與請託關說登錄</t>
  </si>
  <si>
    <t>陳宏昌</t>
  </si>
  <si>
    <t>公職人員利益衝突迴避法實例研析</t>
  </si>
  <si>
    <t>李易臻</t>
  </si>
  <si>
    <t>公職人員財產申報法規</t>
  </si>
  <si>
    <t>公職人員財產申報實例研析</t>
  </si>
  <si>
    <t>范佳雯</t>
  </si>
  <si>
    <t>法務部廉政署科員</t>
  </si>
  <si>
    <t>公職人員財產申報系統簡介</t>
  </si>
  <si>
    <t>曹君儀</t>
  </si>
  <si>
    <t>廉政宣導與社會參與</t>
  </si>
  <si>
    <t>賴俊源</t>
  </si>
  <si>
    <t>葉一璋</t>
  </si>
  <si>
    <t>世新大學行政管理學系副教授</t>
  </si>
  <si>
    <t>國際廉政指標與私部門廉政課題探討</t>
  </si>
  <si>
    <t>洪文聰</t>
  </si>
  <si>
    <t>公共工程抽查驗實務觀摩(含瀝青.混凝土及鋼筋)</t>
  </si>
  <si>
    <t>臺北市政府政風處辦理</t>
  </si>
  <si>
    <t>臺北市政府政風處</t>
  </si>
  <si>
    <t>政風人員於監辦實務之應有作為</t>
  </si>
  <si>
    <t>鄭智元</t>
  </si>
  <si>
    <t>政府採購法實例研討-採購弊端案例解析(含圍、綁標防制)</t>
  </si>
  <si>
    <t>商牧群</t>
  </si>
  <si>
    <t>教育部政風處副處長</t>
  </si>
  <si>
    <t>政府採購法實例研討-機關採購業務實案模擬</t>
  </si>
  <si>
    <t>謝基政</t>
  </si>
  <si>
    <t>行政院公共工程委員會科長</t>
  </si>
  <si>
    <t>政府採購法有關規格、廠商資格、押標金、保證金常見相關缺失及案例之探討</t>
  </si>
  <si>
    <t>吳明峰</t>
  </si>
  <si>
    <t>行政院公共工程委員會專門委員</t>
  </si>
  <si>
    <t>媒體互動與廉政行銷</t>
  </si>
  <si>
    <t>吳春城</t>
  </si>
  <si>
    <t>戰國策國際顧問股份有限公司總經理</t>
  </si>
  <si>
    <t>政府採購監辦作業實況模擬</t>
  </si>
  <si>
    <t>新北市政府政風處團隊</t>
  </si>
  <si>
    <t>新北市政府政風處</t>
  </si>
  <si>
    <t>促進民間參與公共建設法簡介</t>
  </si>
  <si>
    <t>曾國基</t>
  </si>
  <si>
    <t>財政部國有財產署署長</t>
  </si>
  <si>
    <t>審計法規實務（以發掘可能涉及貪瀆不法線索為重點）</t>
  </si>
  <si>
    <t>吳肇峰</t>
  </si>
  <si>
    <t>審計部第五廳科長</t>
  </si>
  <si>
    <t>主計法規實務（以預算書及決算書審查為重點）</t>
  </si>
  <si>
    <t>李琇玉</t>
  </si>
  <si>
    <t>法務部會計處副處長</t>
  </si>
  <si>
    <t>學習評量</t>
  </si>
  <si>
    <t>輔助課程</t>
  </si>
  <si>
    <t>報到編組(含班規說明、錄取人員訓練計畫說明、教學說明)與認識環境</t>
  </si>
  <si>
    <t>郭建毅</t>
  </si>
  <si>
    <t>實地訓練</t>
  </si>
  <si>
    <t>指定團隊</t>
  </si>
  <si>
    <t>法務部廉政署指定</t>
  </si>
  <si>
    <t>教學參訪交流活動</t>
  </si>
  <si>
    <t>司法/檢察機關、法務部調查局幹部訓練所、本署或其它政府機關、團體</t>
  </si>
  <si>
    <t>法務部廉政署接洽</t>
  </si>
  <si>
    <t>廉政業務資訊系統簡介</t>
  </si>
  <si>
    <t>羅倩薇</t>
  </si>
  <si>
    <t>法務部資訊處高級分析師</t>
  </si>
  <si>
    <t>田豐/葉樹涵/葉東安/嚴建忠/新北市坪林區消防分隊/新北市坪林區衛生所</t>
  </si>
  <si>
    <t>學員自我介紹與幹部選拔</t>
  </si>
  <si>
    <t>工作經驗傳承與分享</t>
  </si>
  <si>
    <t>研閱資料、體育及團體活動</t>
  </si>
  <si>
    <t>訓練預備</t>
  </si>
  <si>
    <t>訓練預備時間</t>
  </si>
  <si>
    <t>慶啟人</t>
    <phoneticPr fontId="2" type="noConversion"/>
  </si>
  <si>
    <t>余雅雯</t>
    <phoneticPr fontId="2" type="noConversion"/>
  </si>
  <si>
    <t>謝志明</t>
    <phoneticPr fontId="2" type="noConversion"/>
  </si>
  <si>
    <t>法務部參事</t>
    <phoneticPr fontId="2" type="noConversion"/>
  </si>
  <si>
    <t>陳培志</t>
    <phoneticPr fontId="2" type="noConversion"/>
  </si>
  <si>
    <t>蔡旻峰</t>
    <phoneticPr fontId="2" type="noConversion"/>
  </si>
  <si>
    <t>由法務部廉政署科長</t>
    <phoneticPr fontId="2" type="noConversion"/>
  </si>
  <si>
    <t>法務部廉政署科長</t>
    <phoneticPr fontId="2" type="noConversion"/>
  </si>
  <si>
    <t>洪世昌</t>
    <phoneticPr fontId="2" type="noConversion"/>
  </si>
  <si>
    <t>強制處分現場狀況處置與實務演練</t>
    <phoneticPr fontId="2" type="noConversion"/>
  </si>
  <si>
    <t>林佑宗</t>
    <phoneticPr fontId="2" type="noConversion"/>
  </si>
  <si>
    <t>李玲宜</t>
    <phoneticPr fontId="2" type="noConversion"/>
  </si>
  <si>
    <t>洪銘宏</t>
    <phoneticPr fontId="2" type="noConversion"/>
  </si>
  <si>
    <t>臺灣高等法院檢察署政風室主任</t>
    <phoneticPr fontId="2" type="noConversion"/>
  </si>
  <si>
    <t>臺北市政府產業發展局政風室主任</t>
    <phoneticPr fontId="2" type="noConversion"/>
  </si>
  <si>
    <t>跨域廉政經驗分享</t>
    <phoneticPr fontId="2" type="noConversion"/>
  </si>
  <si>
    <t>廉政人員應有之法制概念</t>
    <phoneticPr fontId="2" type="noConversion"/>
  </si>
  <si>
    <t>專案稽核實務操作與演練</t>
    <phoneticPr fontId="2" type="noConversion"/>
  </si>
  <si>
    <t>黃富源</t>
    <phoneticPr fontId="2" type="noConversion"/>
  </si>
  <si>
    <t>銘傳大學教授</t>
    <phoneticPr fontId="2" type="noConversion"/>
  </si>
  <si>
    <t>危機管理</t>
    <phoneticPr fontId="2" type="noConversion"/>
  </si>
  <si>
    <t>貪瀆案偵查實務</t>
    <phoneticPr fontId="2" type="noConversion"/>
  </si>
  <si>
    <t>拉斐爾顧問公司執行長</t>
    <phoneticPr fontId="2" type="noConversion"/>
  </si>
  <si>
    <t>張介欽</t>
    <phoneticPr fontId="2" type="noConversion"/>
  </si>
  <si>
    <t>臺灣高等法院檢察署檢察官</t>
    <phoneticPr fontId="2" type="noConversion"/>
  </si>
  <si>
    <t>吳燦</t>
    <phoneticPr fontId="2" type="noConversion"/>
  </si>
  <si>
    <t>最高法院法官</t>
    <phoneticPr fontId="2" type="noConversion"/>
  </si>
  <si>
    <t>臺灣臺北地方法院檢察署檢察官派駐廉政署辦事</t>
    <phoneticPr fontId="2" type="noConversion"/>
  </si>
  <si>
    <t>邵雅玲</t>
    <phoneticPr fontId="2" type="noConversion"/>
  </si>
  <si>
    <t>心理學在政風工作之運用</t>
    <phoneticPr fontId="2" type="noConversion"/>
  </si>
  <si>
    <t>劉柏佑</t>
    <phoneticPr fontId="2" type="noConversion"/>
  </si>
  <si>
    <t>法務部廉政署廉政專員</t>
    <phoneticPr fontId="2" type="noConversion"/>
  </si>
  <si>
    <t>經辦工程舞弊、收取回扣罪、竊取、侵占器材、財物罪及相關實務</t>
    <phoneticPr fontId="2" type="noConversion"/>
  </si>
  <si>
    <t>利用職務機會詐取財物罪、公務員申領或侵占小額款項實務</t>
    <phoneticPr fontId="2" type="noConversion"/>
  </si>
  <si>
    <t>黃榮德</t>
    <phoneticPr fontId="2" type="noConversion"/>
  </si>
  <si>
    <t>臺灣桃園地方法院檢察署檢察官派駐廉政署辦事</t>
    <phoneticPr fontId="2" type="noConversion"/>
  </si>
  <si>
    <t>王俊棠</t>
    <phoneticPr fontId="2" type="noConversion"/>
  </si>
  <si>
    <t>偽造文書罪案例相關實務</t>
    <phoneticPr fontId="2" type="noConversion"/>
  </si>
  <si>
    <t>一般詐欺、背信案例相關實務</t>
    <phoneticPr fontId="2" type="noConversion"/>
  </si>
  <si>
    <t>鐘信一</t>
    <phoneticPr fontId="2" type="noConversion"/>
  </si>
  <si>
    <t>陳建良</t>
    <phoneticPr fontId="2" type="noConversion"/>
  </si>
  <si>
    <t>財務報表實務</t>
    <phoneticPr fontId="2" type="noConversion"/>
  </si>
  <si>
    <t>法務部廉政署主任秘書</t>
    <phoneticPr fontId="2" type="noConversion"/>
  </si>
  <si>
    <t>投標知及招標文件製作</t>
  </si>
  <si>
    <t>爭議處理</t>
  </si>
  <si>
    <t>肅貪實務課程</t>
  </si>
  <si>
    <t>偵查書類製作實務與演練</t>
  </si>
  <si>
    <t>聲請通訊監察、通聯及譯文分析實務</t>
  </si>
  <si>
    <t>資金流向查核實務</t>
  </si>
  <si>
    <t>動態蒐證與查處機動小組實務與蒐證器材介紹</t>
  </si>
  <si>
    <t>內政部警政署刑事警察局警務正</t>
  </si>
  <si>
    <t>莊靜怡</t>
    <phoneticPr fontId="2" type="noConversion"/>
  </si>
  <si>
    <t>單一窗口及相關資料查詢實務作業介紹</t>
  </si>
  <si>
    <t>期前辦案實務</t>
  </si>
  <si>
    <t>貪瀆類型之圖利罪及相關實務</t>
  </si>
  <si>
    <t>內部控制與業務稽核(含實務推演)</t>
  </si>
  <si>
    <t>人文素養（如簡易防身術、急救常識、消防常識、生活禮儀、音樂、書法、茶道．．．等）</t>
  </si>
  <si>
    <t>專業學習總時數</t>
  </si>
  <si>
    <t>備註：本期訓練課程、講座及時數，法務部廉政署得視實際狀況及需要調整修正。</t>
  </si>
  <si>
    <t>陳榮周</t>
  </si>
  <si>
    <t>法務部廉政署專門委員</t>
    <phoneticPr fontId="2" type="noConversion"/>
  </si>
  <si>
    <t>唐淑華</t>
    <phoneticPr fontId="2" type="noConversion"/>
  </si>
  <si>
    <t>搜索扣押實務與演練</t>
    <phoneticPr fontId="2" type="noConversion"/>
  </si>
  <si>
    <t>林楊斌</t>
    <phoneticPr fontId="2" type="noConversion"/>
  </si>
  <si>
    <t>法務部廉政署專門委員</t>
    <phoneticPr fontId="2" type="noConversion"/>
  </si>
  <si>
    <t>張榮豪</t>
    <phoneticPr fontId="2" type="noConversion"/>
  </si>
  <si>
    <t>行政院原子能委員會核能研究所政風室科長</t>
    <phoneticPr fontId="2" type="noConversion"/>
  </si>
  <si>
    <t>法務部廉政署科長</t>
    <phoneticPr fontId="2" type="noConversion"/>
  </si>
  <si>
    <t>翁偉倫</t>
    <phoneticPr fontId="2" type="noConversion"/>
  </si>
  <si>
    <t>臺灣士林地方法院檢察署檢察官派駐廉政署辦事</t>
    <phoneticPr fontId="2" type="noConversion"/>
  </si>
  <si>
    <t>金融犯罪之調查</t>
    <phoneticPr fontId="2" type="noConversion"/>
  </si>
  <si>
    <t>臺灣臺北地方法院檢察署主任檢察官</t>
    <phoneticPr fontId="2" type="noConversion"/>
  </si>
  <si>
    <t>黃茂騵</t>
    <phoneticPr fontId="2" type="noConversion"/>
  </si>
  <si>
    <t>經濟部政風處簡任秘書</t>
    <phoneticPr fontId="2" type="noConversion"/>
  </si>
  <si>
    <t>貪瀆線索發掘與處理、策動自首與函送調查注意事項(含實務經驗分享)</t>
    <phoneticPr fontId="2" type="noConversion"/>
  </si>
  <si>
    <t>法務部廉政署指定</t>
    <phoneticPr fontId="2" type="noConversion"/>
  </si>
  <si>
    <t>臺灣桃園地方法院檢察署檢察官</t>
    <phoneticPr fontId="2" type="noConversion"/>
  </si>
  <si>
    <t>法務部廉政署專門委員</t>
    <phoneticPr fontId="2" type="noConversion"/>
  </si>
  <si>
    <t>法務部廉政署專門委員兼研習中心執行秘書</t>
    <phoneticPr fontId="2" type="noConversion"/>
  </si>
  <si>
    <t>臺灣新北地方法院檢察署主任檢察官派駐廉政署辦事</t>
    <phoneticPr fontId="2" type="noConversion"/>
  </si>
  <si>
    <t>由法務部廉政署廉政官</t>
    <phoneticPr fontId="2" type="noConversion"/>
  </si>
  <si>
    <t>朱署長家崎</t>
    <phoneticPr fontId="2" type="noConversion"/>
  </si>
  <si>
    <t>機關廉政經營</t>
    <phoneticPr fontId="2" type="noConversion"/>
  </si>
  <si>
    <r>
      <t>採購專題</t>
    </r>
    <r>
      <rPr>
        <sz val="16"/>
        <color theme="1"/>
        <rFont val="新細明體"/>
        <family val="1"/>
        <charset val="136"/>
      </rPr>
      <t>（</t>
    </r>
    <r>
      <rPr>
        <sz val="16"/>
        <color theme="1"/>
        <rFont val="標楷體"/>
        <family val="4"/>
        <charset val="136"/>
      </rPr>
      <t>採購專業人員基礎課程）</t>
    </r>
  </si>
  <si>
    <t>法務部廉政署肅貪組副組長</t>
    <phoneticPr fontId="2" type="noConversion"/>
  </si>
  <si>
    <t>機關廉政風險評估與預警、再防貪推動實務及案例</t>
  </si>
  <si>
    <t>個人資料保護法</t>
    <phoneticPr fontId="2" type="noConversion"/>
  </si>
  <si>
    <t>人權公約基本概念介紹</t>
    <phoneticPr fontId="2" type="noConversion"/>
  </si>
  <si>
    <t>法務部調查局主任秘書室研究委員</t>
    <phoneticPr fontId="2" type="noConversion"/>
  </si>
  <si>
    <t>洪志信</t>
    <phoneticPr fontId="2" type="noConversion"/>
  </si>
  <si>
    <t>政風查處工作書類實作（「檢舉紀錄」與「訪談紀錄」推演）</t>
    <phoneticPr fontId="2" type="noConversion"/>
  </si>
  <si>
    <t>法務部廉政署科長</t>
    <phoneticPr fontId="2" type="noConversion"/>
  </si>
  <si>
    <t>葉菁雯</t>
    <phoneticPr fontId="2" type="noConversion"/>
  </si>
  <si>
    <t>法務部廉政署廉政專員</t>
    <phoneticPr fontId="2" type="noConversion"/>
  </si>
  <si>
    <t>李濠松</t>
    <phoneticPr fontId="2" type="noConversion"/>
  </si>
  <si>
    <t>賴哲雄</t>
    <phoneticPr fontId="2" type="noConversion"/>
  </si>
  <si>
    <t>法務部法制司司長</t>
    <phoneticPr fontId="2" type="noConversion"/>
  </si>
  <si>
    <t>法務部檢察司檢察官</t>
    <phoneticPr fontId="2" type="noConversion"/>
  </si>
  <si>
    <t>法務部法律事務司司長</t>
    <phoneticPr fontId="2" type="noConversion"/>
  </si>
  <si>
    <t>鍾瑞蘭</t>
    <phoneticPr fontId="2" type="noConversion"/>
  </si>
  <si>
    <t>談性騷擾防制</t>
    <phoneticPr fontId="2" type="noConversion"/>
  </si>
  <si>
    <t>郭玲惠</t>
    <phoneticPr fontId="2" type="noConversion"/>
  </si>
  <si>
    <t>國立臺北大學教授</t>
    <phoneticPr fontId="2" type="noConversion"/>
  </si>
  <si>
    <t>法務部廉政署廉政人員訓練班第40期專業學習課程、時數配當表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</si>
</sst>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name val="新細明體"/>
      <family val="1"/>
      <charset val="136"/>
    </font>
    <font>
      <sz val="12"/>
      <color rgb="FF000000"/>
      <name val="新細明體"/>
      <family val="1"/>
      <charset val="136"/>
    </font>
    <font>
      <sz val="9"/>
      <name val="新細明體"/>
      <family val="1"/>
      <charset val="136"/>
    </font>
    <font>
      <sz val="12"/>
      <color theme="1"/>
      <name val="新細明體"/>
      <family val="1"/>
      <charset val="136"/>
    </font>
    <font>
      <sz val="16"/>
      <color theme="1"/>
      <name val="標楷體"/>
      <family val="4"/>
      <charset val="136"/>
    </font>
    <font>
      <sz val="16"/>
      <color theme="1"/>
      <name val="新細明體"/>
      <family val="1"/>
      <charset val="136"/>
    </font>
    <font>
      <sz val="24"/>
      <color theme="1"/>
      <name val="標楷體"/>
      <family val="4"/>
      <charset val="136"/>
    </font>
    <font>
      <sz val="12"/>
      <color indexed="8"/>
      <name val="新細明體"/>
      <family val="1"/>
      <charset val="136"/>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s>
  <cellStyleXfs count="3">
    <xf numFmtId="0" fontId="0" fillId="0" borderId="0">
      <alignment vertical="center"/>
    </xf>
    <xf numFmtId="0" fontId="1" fillId="0" borderId="0">
      <alignment vertical="center"/>
    </xf>
    <xf numFmtId="0" fontId="7" fillId="0" borderId="0">
      <alignment vertical="center"/>
    </xf>
  </cellStyleXfs>
  <cellXfs count="33">
    <xf numFmtId="0" fontId="0" fillId="0" borderId="0" xfId="0">
      <alignment vertical="center"/>
    </xf>
    <xf numFmtId="0" fontId="3" fillId="2" borderId="0" xfId="0" applyFont="1" applyFill="1">
      <alignment vertical="center"/>
    </xf>
    <xf numFmtId="0" fontId="5" fillId="2" borderId="0" xfId="0" applyFont="1" applyFill="1" applyBorder="1" applyAlignment="1">
      <alignment vertical="center" wrapText="1"/>
    </xf>
    <xf numFmtId="0" fontId="4" fillId="2" borderId="3"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1" applyFont="1" applyFill="1" applyBorder="1" applyAlignment="1">
      <alignment horizontal="justify" vertical="center" wrapText="1"/>
    </xf>
    <xf numFmtId="0" fontId="4" fillId="2" borderId="3" xfId="1" applyFont="1" applyFill="1" applyBorder="1" applyAlignment="1">
      <alignment horizontal="left" vertical="center" wrapText="1"/>
    </xf>
    <xf numFmtId="0" fontId="4" fillId="2" borderId="5" xfId="1"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2" borderId="3" xfId="1" applyFont="1" applyFill="1" applyBorder="1" applyAlignment="1">
      <alignment horizontal="justify" vertical="center" wrapText="1"/>
    </xf>
    <xf numFmtId="0" fontId="6"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5" xfId="1" applyFont="1" applyFill="1" applyBorder="1" applyAlignment="1">
      <alignment horizontal="justify" vertical="center" wrapText="1"/>
    </xf>
    <xf numFmtId="0" fontId="4" fillId="2" borderId="9" xfId="1" applyFont="1" applyFill="1" applyBorder="1" applyAlignment="1">
      <alignment horizontal="justify" vertical="center" wrapText="1"/>
    </xf>
    <xf numFmtId="0" fontId="4" fillId="2" borderId="9" xfId="1"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4" xfId="1" applyFont="1" applyFill="1" applyBorder="1" applyAlignment="1">
      <alignment horizontal="justify" vertical="center" wrapText="1"/>
    </xf>
    <xf numFmtId="0" fontId="4" fillId="2" borderId="4" xfId="1" applyFont="1" applyFill="1" applyBorder="1" applyAlignment="1">
      <alignment horizontal="left" vertical="center" wrapText="1"/>
    </xf>
    <xf numFmtId="0" fontId="4" fillId="2" borderId="4"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4" fillId="2" borderId="3" xfId="0" applyFont="1" applyFill="1" applyBorder="1" applyAlignment="1">
      <alignment horizontal="justify" vertical="center" wrapText="1"/>
    </xf>
    <xf numFmtId="0" fontId="5" fillId="2" borderId="1"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4"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cellXfs>
  <cellStyles count="3">
    <cellStyle name="一般" xfId="0" builtinId="0"/>
    <cellStyle name="一般 2" xfId="2"/>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3D69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1"/>
  <sheetViews>
    <sheetView tabSelected="1" workbookViewId="0">
      <selection sqref="A1:F1"/>
    </sheetView>
  </sheetViews>
  <sheetFormatPr defaultRowHeight="22.55"/>
  <cols>
    <col min="1" max="1" width="4.109375" style="22" customWidth="1"/>
    <col min="2" max="2" width="4.109375" style="23" customWidth="1"/>
    <col min="3" max="3" width="30.6640625" style="24" customWidth="1"/>
    <col min="4" max="4" width="17.88671875" style="4" customWidth="1"/>
    <col min="5" max="5" width="9.6640625" style="4" customWidth="1"/>
    <col min="6" max="6" width="32.21875" style="25" customWidth="1"/>
    <col min="7" max="1025" width="9" style="24" customWidth="1"/>
    <col min="1026" max="16384" width="8.88671875" style="1"/>
  </cols>
  <sheetData>
    <row r="1" spans="1:1025" ht="32.4" customHeight="1">
      <c r="A1" s="26" t="s">
        <v>322</v>
      </c>
      <c r="B1" s="26"/>
      <c r="C1" s="26"/>
      <c r="D1" s="26"/>
      <c r="E1" s="26"/>
      <c r="F1" s="2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2" customFormat="1">
      <c r="A2" s="26" t="s">
        <v>0</v>
      </c>
      <c r="B2" s="26"/>
      <c r="C2" s="28" t="s">
        <v>1</v>
      </c>
      <c r="D2" s="26" t="s">
        <v>2</v>
      </c>
      <c r="E2" s="26"/>
      <c r="F2" s="26" t="s">
        <v>3</v>
      </c>
    </row>
    <row r="3" spans="1:1025" s="2" customFormat="1" ht="45.1">
      <c r="A3" s="26"/>
      <c r="B3" s="26"/>
      <c r="C3" s="28"/>
      <c r="D3" s="3" t="s">
        <v>4</v>
      </c>
      <c r="E3" s="4" t="s">
        <v>5</v>
      </c>
      <c r="F3" s="26"/>
    </row>
    <row r="4" spans="1:1025" s="2" customFormat="1" ht="31.8" customHeight="1">
      <c r="A4" s="27" t="s">
        <v>6</v>
      </c>
      <c r="B4" s="27"/>
      <c r="C4" s="5" t="s">
        <v>7</v>
      </c>
      <c r="D4" s="5" t="s">
        <v>8</v>
      </c>
      <c r="E4" s="4">
        <v>2</v>
      </c>
      <c r="F4" s="6" t="s">
        <v>9</v>
      </c>
    </row>
    <row r="5" spans="1:1025" ht="31.15" customHeight="1">
      <c r="A5" s="26"/>
      <c r="B5" s="26"/>
      <c r="C5" s="5" t="s">
        <v>10</v>
      </c>
      <c r="D5" s="5" t="s">
        <v>11</v>
      </c>
      <c r="E5" s="4">
        <v>2</v>
      </c>
      <c r="F5" s="6" t="s">
        <v>12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t="34.75" customHeight="1">
      <c r="A6" s="26"/>
      <c r="B6" s="26"/>
      <c r="C6" s="5" t="s">
        <v>13</v>
      </c>
      <c r="D6" s="5" t="s">
        <v>300</v>
      </c>
      <c r="E6" s="4">
        <v>2</v>
      </c>
      <c r="F6" s="6" t="s">
        <v>14</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39" customHeight="1">
      <c r="A7" s="26"/>
      <c r="B7" s="26"/>
      <c r="C7" s="5" t="s">
        <v>15</v>
      </c>
      <c r="D7" s="5" t="s">
        <v>300</v>
      </c>
      <c r="E7" s="4">
        <v>2</v>
      </c>
      <c r="F7" s="6" t="s">
        <v>14</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45.1">
      <c r="A8" s="26"/>
      <c r="B8" s="26"/>
      <c r="C8" s="5" t="s">
        <v>16</v>
      </c>
      <c r="D8" s="5" t="s">
        <v>17</v>
      </c>
      <c r="E8" s="4">
        <v>2</v>
      </c>
      <c r="F8" s="6" t="s">
        <v>18</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58.25" customHeight="1">
      <c r="A9" s="26"/>
      <c r="B9" s="26"/>
      <c r="C9" s="5" t="s">
        <v>19</v>
      </c>
      <c r="D9" s="6" t="s">
        <v>220</v>
      </c>
      <c r="E9" s="4">
        <v>1</v>
      </c>
      <c r="F9" s="6" t="s">
        <v>226</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t="55.9" customHeight="1">
      <c r="A10" s="26"/>
      <c r="B10" s="26"/>
      <c r="C10" s="5" t="s">
        <v>20</v>
      </c>
      <c r="D10" s="6" t="s">
        <v>21</v>
      </c>
      <c r="E10" s="4">
        <v>2</v>
      </c>
      <c r="F10" s="6" t="s">
        <v>261</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45.1">
      <c r="A11" s="26"/>
      <c r="B11" s="26"/>
      <c r="C11" s="5" t="s">
        <v>22</v>
      </c>
      <c r="D11" s="6" t="s">
        <v>23</v>
      </c>
      <c r="E11" s="4">
        <v>2</v>
      </c>
      <c r="F11" s="6" t="s">
        <v>24</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42.6" customHeight="1">
      <c r="A12" s="26"/>
      <c r="B12" s="26"/>
      <c r="C12" s="5" t="s">
        <v>25</v>
      </c>
      <c r="D12" s="6" t="s">
        <v>26</v>
      </c>
      <c r="E12" s="4">
        <v>2</v>
      </c>
      <c r="F12" s="6" t="s">
        <v>27</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A13" s="26"/>
      <c r="B13" s="26"/>
      <c r="C13" s="5" t="s">
        <v>306</v>
      </c>
      <c r="D13" s="6" t="s">
        <v>314</v>
      </c>
      <c r="E13" s="3">
        <v>2</v>
      </c>
      <c r="F13" s="6" t="s">
        <v>315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58.25" customHeight="1">
      <c r="A14" s="26"/>
      <c r="B14" s="26"/>
      <c r="C14" s="7" t="s">
        <v>319</v>
      </c>
      <c r="D14" s="7" t="s">
        <v>320</v>
      </c>
      <c r="E14" s="8">
        <v>3</v>
      </c>
      <c r="F14" s="7" t="s">
        <v>321</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45.1">
      <c r="A15" s="26"/>
      <c r="B15" s="26"/>
      <c r="C15" s="5" t="s">
        <v>28</v>
      </c>
      <c r="D15" s="6" t="s">
        <v>29</v>
      </c>
      <c r="E15" s="8">
        <v>2</v>
      </c>
      <c r="F15" s="6" t="s">
        <v>30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67.650000000000006">
      <c r="A16" s="26"/>
      <c r="B16" s="26"/>
      <c r="C16" s="5" t="s">
        <v>31</v>
      </c>
      <c r="D16" s="6" t="s">
        <v>32</v>
      </c>
      <c r="E16" s="4">
        <v>3</v>
      </c>
      <c r="F16" s="6" t="s">
        <v>33</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26"/>
      <c r="B17" s="26"/>
      <c r="C17" s="5" t="s">
        <v>34</v>
      </c>
      <c r="D17" s="5"/>
      <c r="E17" s="4">
        <v>8</v>
      </c>
      <c r="F17" s="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33.200000000000003">
      <c r="A18" s="26"/>
      <c r="B18" s="26"/>
      <c r="C18" s="9" t="s">
        <v>35</v>
      </c>
      <c r="D18" s="9"/>
      <c r="E18" s="10">
        <f>SUM(E4:E17)</f>
        <v>35</v>
      </c>
      <c r="F18" s="6"/>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54.65" customHeight="1">
      <c r="A19" s="26" t="s">
        <v>36</v>
      </c>
      <c r="B19" s="26"/>
      <c r="C19" s="5" t="s">
        <v>37</v>
      </c>
      <c r="D19" s="5" t="s">
        <v>38</v>
      </c>
      <c r="E19" s="4">
        <v>2</v>
      </c>
      <c r="F19" s="6" t="s">
        <v>39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48.05" customHeight="1">
      <c r="A20" s="26"/>
      <c r="B20" s="26"/>
      <c r="C20" s="5" t="s">
        <v>301</v>
      </c>
      <c r="D20" s="6" t="s">
        <v>278</v>
      </c>
      <c r="E20" s="4">
        <v>2</v>
      </c>
      <c r="F20" s="6" t="s">
        <v>39</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67.650000000000006">
      <c r="A21" s="26"/>
      <c r="B21" s="26"/>
      <c r="C21" s="5" t="s">
        <v>40</v>
      </c>
      <c r="D21" s="5" t="s">
        <v>41</v>
      </c>
      <c r="E21" s="4">
        <v>2</v>
      </c>
      <c r="F21" s="6" t="s">
        <v>42</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45.1">
      <c r="A22" s="26"/>
      <c r="B22" s="26"/>
      <c r="C22" s="5" t="s">
        <v>43</v>
      </c>
      <c r="D22" s="5" t="s">
        <v>44</v>
      </c>
      <c r="E22" s="4">
        <v>2</v>
      </c>
      <c r="F22" s="6" t="s">
        <v>45</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45.1">
      <c r="A23" s="26"/>
      <c r="B23" s="26"/>
      <c r="C23" s="5" t="s">
        <v>46</v>
      </c>
      <c r="D23" s="5" t="s">
        <v>47</v>
      </c>
      <c r="E23" s="4">
        <v>2</v>
      </c>
      <c r="F23" s="6" t="s">
        <v>48</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67.650000000000006">
      <c r="A24" s="26"/>
      <c r="B24" s="26"/>
      <c r="C24" s="5" t="s">
        <v>49</v>
      </c>
      <c r="D24" s="5" t="s">
        <v>50</v>
      </c>
      <c r="E24" s="4">
        <v>2</v>
      </c>
      <c r="F24" s="6" t="s">
        <v>51</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5.1">
      <c r="A25" s="26"/>
      <c r="B25" s="26"/>
      <c r="C25" s="5" t="s">
        <v>52</v>
      </c>
      <c r="D25" s="5" t="s">
        <v>53</v>
      </c>
      <c r="E25" s="4">
        <v>2</v>
      </c>
      <c r="F25" s="6" t="s">
        <v>54</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38.35" customHeight="1">
      <c r="A26" s="26"/>
      <c r="B26" s="26"/>
      <c r="C26" s="5" t="s">
        <v>239</v>
      </c>
      <c r="D26" s="5" t="s">
        <v>237</v>
      </c>
      <c r="E26" s="4">
        <v>2</v>
      </c>
      <c r="F26" s="6" t="s">
        <v>238</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45.1">
      <c r="A27" s="26"/>
      <c r="B27" s="26"/>
      <c r="C27" s="5" t="s">
        <v>235</v>
      </c>
      <c r="D27" s="5" t="s">
        <v>221</v>
      </c>
      <c r="E27" s="4">
        <v>3</v>
      </c>
      <c r="F27" s="6" t="s">
        <v>222</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45.1">
      <c r="A28" s="26"/>
      <c r="B28" s="26"/>
      <c r="C28" s="5" t="s">
        <v>55</v>
      </c>
      <c r="D28" s="5" t="s">
        <v>56</v>
      </c>
      <c r="E28" s="4">
        <v>2</v>
      </c>
      <c r="F28" s="6" t="s">
        <v>57</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33.200000000000003">
      <c r="A29" s="26"/>
      <c r="B29" s="26"/>
      <c r="C29" s="9" t="s">
        <v>35</v>
      </c>
      <c r="D29" s="9"/>
      <c r="E29" s="10">
        <f>SUM(E19:E28)</f>
        <v>21</v>
      </c>
      <c r="F29" s="6"/>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90.2">
      <c r="A30" s="26" t="s">
        <v>58</v>
      </c>
      <c r="B30" s="26" t="s">
        <v>59</v>
      </c>
      <c r="C30" s="5" t="s">
        <v>60</v>
      </c>
      <c r="D30" s="6" t="s">
        <v>61</v>
      </c>
      <c r="E30" s="4">
        <v>8</v>
      </c>
      <c r="F30" s="6" t="s">
        <v>62</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45.1">
      <c r="A31" s="26"/>
      <c r="B31" s="26"/>
      <c r="C31" s="5" t="s">
        <v>63</v>
      </c>
      <c r="D31" s="6" t="s">
        <v>64</v>
      </c>
      <c r="E31" s="4">
        <v>6</v>
      </c>
      <c r="F31" s="6"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45.1">
      <c r="A32" s="26"/>
      <c r="B32" s="26"/>
      <c r="C32" s="5" t="s">
        <v>66</v>
      </c>
      <c r="D32" s="6" t="s">
        <v>242</v>
      </c>
      <c r="E32" s="4">
        <v>10</v>
      </c>
      <c r="F32" s="6" t="s">
        <v>243</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c r="A33" s="26"/>
      <c r="B33" s="26"/>
      <c r="C33" s="5" t="s">
        <v>67</v>
      </c>
      <c r="D33" s="6" t="s">
        <v>244</v>
      </c>
      <c r="E33" s="4">
        <v>10</v>
      </c>
      <c r="F33" s="6" t="s">
        <v>245</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67.650000000000006">
      <c r="A34" s="26"/>
      <c r="B34" s="26"/>
      <c r="C34" s="5" t="s">
        <v>68</v>
      </c>
      <c r="D34" s="5" t="s">
        <v>69</v>
      </c>
      <c r="E34" s="4">
        <v>6</v>
      </c>
      <c r="F34" s="6" t="s">
        <v>70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40.85" customHeight="1">
      <c r="A35" s="26"/>
      <c r="B35" s="26"/>
      <c r="C35" s="5" t="s">
        <v>71</v>
      </c>
      <c r="D35" s="5" t="s">
        <v>313</v>
      </c>
      <c r="E35" s="4">
        <v>2</v>
      </c>
      <c r="F35" s="6" t="s">
        <v>316</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45.1">
      <c r="A36" s="26"/>
      <c r="B36" s="26"/>
      <c r="C36" s="5" t="s">
        <v>72</v>
      </c>
      <c r="D36" s="5" t="s">
        <v>73</v>
      </c>
      <c r="E36" s="4">
        <v>2</v>
      </c>
      <c r="F36" s="6" t="s">
        <v>74</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45.1">
      <c r="A37" s="26"/>
      <c r="B37" s="26"/>
      <c r="C37" s="5" t="s">
        <v>75</v>
      </c>
      <c r="D37" s="5" t="s">
        <v>76</v>
      </c>
      <c r="E37" s="4">
        <v>2</v>
      </c>
      <c r="F37" s="6" t="s">
        <v>77</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45.1">
      <c r="A38" s="26"/>
      <c r="B38" s="26"/>
      <c r="C38" s="5" t="s">
        <v>78</v>
      </c>
      <c r="D38" s="5" t="s">
        <v>79</v>
      </c>
      <c r="E38" s="4">
        <v>2</v>
      </c>
      <c r="F38" s="6" t="s">
        <v>80</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30.05" customHeight="1">
      <c r="A39" s="26"/>
      <c r="B39" s="26"/>
      <c r="C39" s="5" t="s">
        <v>81</v>
      </c>
      <c r="D39" s="6" t="s">
        <v>82</v>
      </c>
      <c r="E39" s="4">
        <v>2</v>
      </c>
      <c r="F39" s="6" t="s">
        <v>83</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45.1">
      <c r="A40" s="26"/>
      <c r="B40" s="26"/>
      <c r="C40" s="5" t="s">
        <v>84</v>
      </c>
      <c r="D40" s="5" t="s">
        <v>85</v>
      </c>
      <c r="E40" s="4">
        <v>2</v>
      </c>
      <c r="F40" s="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45.1">
      <c r="A41" s="26"/>
      <c r="B41" s="26"/>
      <c r="C41" s="5" t="s">
        <v>86</v>
      </c>
      <c r="D41" s="6" t="s">
        <v>87</v>
      </c>
      <c r="E41" s="4">
        <v>2</v>
      </c>
      <c r="F41" s="6" t="s">
        <v>88</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c r="A42" s="26"/>
      <c r="B42" s="26"/>
      <c r="C42" s="5" t="s">
        <v>305</v>
      </c>
      <c r="D42" s="11" t="s">
        <v>318</v>
      </c>
      <c r="E42" s="4">
        <v>3</v>
      </c>
      <c r="F42" s="6" t="s">
        <v>317</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c r="A43" s="26"/>
      <c r="B43" s="26"/>
      <c r="C43" s="5" t="s">
        <v>89</v>
      </c>
      <c r="D43" s="11" t="s">
        <v>90</v>
      </c>
      <c r="E43" s="4">
        <v>2</v>
      </c>
      <c r="F43" s="6" t="s">
        <v>77</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c r="A44" s="26"/>
      <c r="B44" s="26"/>
      <c r="C44" s="5" t="s">
        <v>91</v>
      </c>
      <c r="D44" s="11" t="s">
        <v>223</v>
      </c>
      <c r="E44" s="4">
        <v>2</v>
      </c>
      <c r="F44" s="6" t="s">
        <v>279</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45.1">
      <c r="A45" s="26"/>
      <c r="B45" s="26"/>
      <c r="C45" s="5" t="s">
        <v>92</v>
      </c>
      <c r="D45" s="11" t="s">
        <v>93</v>
      </c>
      <c r="E45" s="4">
        <v>2</v>
      </c>
      <c r="F45" s="6" t="s">
        <v>94</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33.200000000000003">
      <c r="A46" s="26"/>
      <c r="B46" s="26"/>
      <c r="C46" s="9" t="s">
        <v>95</v>
      </c>
      <c r="D46" s="9"/>
      <c r="E46" s="10">
        <f>SUM(E30:E45)</f>
        <v>63</v>
      </c>
      <c r="F46" s="9"/>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67.650000000000006">
      <c r="A47" s="26"/>
      <c r="B47" s="26" t="s">
        <v>302</v>
      </c>
      <c r="C47" s="5" t="s">
        <v>96</v>
      </c>
      <c r="D47" s="11" t="s">
        <v>97</v>
      </c>
      <c r="E47" s="4">
        <v>23</v>
      </c>
      <c r="F47" s="6" t="s">
        <v>98</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45.1">
      <c r="A48" s="26"/>
      <c r="B48" s="26"/>
      <c r="C48" s="5" t="s">
        <v>99</v>
      </c>
      <c r="D48" s="11" t="s">
        <v>100</v>
      </c>
      <c r="E48" s="4">
        <v>6</v>
      </c>
      <c r="F48" s="6" t="s">
        <v>98</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45.1">
      <c r="A49" s="26"/>
      <c r="B49" s="26"/>
      <c r="C49" s="5" t="s">
        <v>101</v>
      </c>
      <c r="D49" s="11" t="s">
        <v>102</v>
      </c>
      <c r="E49" s="4">
        <v>6</v>
      </c>
      <c r="F49" s="6" t="s">
        <v>98</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45.1">
      <c r="A50" s="26"/>
      <c r="B50" s="26"/>
      <c r="C50" s="5" t="s">
        <v>103</v>
      </c>
      <c r="D50" s="11" t="s">
        <v>104</v>
      </c>
      <c r="E50" s="4">
        <v>6</v>
      </c>
      <c r="F50" s="6" t="s">
        <v>98</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45.1">
      <c r="A51" s="26"/>
      <c r="B51" s="26"/>
      <c r="C51" s="5" t="s">
        <v>105</v>
      </c>
      <c r="D51" s="11" t="s">
        <v>106</v>
      </c>
      <c r="E51" s="4">
        <v>6</v>
      </c>
      <c r="F51" s="6" t="s">
        <v>98</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45.1">
      <c r="A52" s="26"/>
      <c r="B52" s="26"/>
      <c r="C52" s="5" t="s">
        <v>107</v>
      </c>
      <c r="D52" s="6" t="s">
        <v>108</v>
      </c>
      <c r="E52" s="4">
        <v>2</v>
      </c>
      <c r="F52" s="6" t="s">
        <v>98</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45.1">
      <c r="A53" s="26"/>
      <c r="B53" s="26"/>
      <c r="C53" s="5" t="s">
        <v>262</v>
      </c>
      <c r="D53" s="11" t="s">
        <v>280</v>
      </c>
      <c r="E53" s="3">
        <v>4</v>
      </c>
      <c r="F53" s="6" t="s">
        <v>98</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45.1">
      <c r="A54" s="26"/>
      <c r="B54" s="26"/>
      <c r="C54" s="5" t="s">
        <v>110</v>
      </c>
      <c r="D54" s="11" t="s">
        <v>111</v>
      </c>
      <c r="E54" s="4">
        <v>4</v>
      </c>
      <c r="F54" s="6" t="s">
        <v>98</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45.1">
      <c r="A55" s="26"/>
      <c r="B55" s="26"/>
      <c r="C55" s="5" t="s">
        <v>112</v>
      </c>
      <c r="D55" s="11" t="s">
        <v>113</v>
      </c>
      <c r="E55" s="3">
        <v>3</v>
      </c>
      <c r="F55" s="6" t="s">
        <v>98</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45.1">
      <c r="A56" s="26"/>
      <c r="B56" s="26"/>
      <c r="C56" s="5" t="s">
        <v>263</v>
      </c>
      <c r="D56" s="11" t="s">
        <v>109</v>
      </c>
      <c r="E56" s="3">
        <v>4</v>
      </c>
      <c r="F56" s="6" t="s">
        <v>98</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45.1">
      <c r="A57" s="26"/>
      <c r="B57" s="26"/>
      <c r="C57" s="5" t="s">
        <v>114</v>
      </c>
      <c r="D57" s="11" t="s">
        <v>115</v>
      </c>
      <c r="E57" s="4">
        <v>2</v>
      </c>
      <c r="F57" s="6" t="s">
        <v>98</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c r="A58" s="26"/>
      <c r="B58" s="26"/>
      <c r="C58" s="5" t="s">
        <v>116</v>
      </c>
      <c r="D58" s="11"/>
      <c r="E58" s="3">
        <v>4</v>
      </c>
      <c r="F58" s="6"/>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33.200000000000003">
      <c r="A59" s="26"/>
      <c r="B59" s="26"/>
      <c r="C59" s="9" t="s">
        <v>95</v>
      </c>
      <c r="D59" s="9"/>
      <c r="E59" s="10">
        <f>SUM(E47:E58)</f>
        <v>70</v>
      </c>
      <c r="F59" s="6"/>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45.1">
      <c r="A60" s="26"/>
      <c r="B60" s="26" t="s">
        <v>264</v>
      </c>
      <c r="C60" s="5" t="s">
        <v>240</v>
      </c>
      <c r="D60" s="11" t="s">
        <v>117</v>
      </c>
      <c r="E60" s="4">
        <v>4</v>
      </c>
      <c r="F60" s="6" t="s">
        <v>118</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45.1">
      <c r="A61" s="26"/>
      <c r="B61" s="26"/>
      <c r="C61" s="5" t="s">
        <v>265</v>
      </c>
      <c r="D61" s="5" t="s">
        <v>247</v>
      </c>
      <c r="E61" s="4">
        <v>4</v>
      </c>
      <c r="F61" s="6" t="s">
        <v>303</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45.1">
      <c r="A62" s="26"/>
      <c r="B62" s="26"/>
      <c r="C62" s="5" t="s">
        <v>266</v>
      </c>
      <c r="D62" s="5" t="s">
        <v>224</v>
      </c>
      <c r="E62" s="4">
        <v>4</v>
      </c>
      <c r="F62" s="6" t="s">
        <v>226</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c r="A63" s="26"/>
      <c r="B63" s="26"/>
      <c r="C63" s="5" t="s">
        <v>281</v>
      </c>
      <c r="D63" s="5" t="s">
        <v>282</v>
      </c>
      <c r="E63" s="4">
        <v>6</v>
      </c>
      <c r="F63" s="6" t="s">
        <v>226</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45.1">
      <c r="A64" s="26"/>
      <c r="B64" s="26"/>
      <c r="C64" s="5" t="s">
        <v>120</v>
      </c>
      <c r="D64" s="5" t="s">
        <v>121</v>
      </c>
      <c r="E64" s="4">
        <v>3</v>
      </c>
      <c r="F64" s="6" t="s">
        <v>283</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45.1">
      <c r="A65" s="26"/>
      <c r="B65" s="26"/>
      <c r="C65" s="12" t="s">
        <v>267</v>
      </c>
      <c r="D65" s="12" t="s">
        <v>284</v>
      </c>
      <c r="E65" s="8">
        <v>3</v>
      </c>
      <c r="F65" s="12" t="s">
        <v>285</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s="2" customFormat="1">
      <c r="A66" s="26"/>
      <c r="B66" s="26"/>
      <c r="C66" s="5" t="s">
        <v>122</v>
      </c>
      <c r="D66" s="6" t="s">
        <v>219</v>
      </c>
      <c r="E66" s="4">
        <v>3</v>
      </c>
      <c r="F66" s="5" t="s">
        <v>241</v>
      </c>
    </row>
    <row r="67" spans="1:1025" ht="45.1">
      <c r="A67" s="26"/>
      <c r="B67" s="26"/>
      <c r="C67" s="13" t="s">
        <v>268</v>
      </c>
      <c r="D67" s="14" t="s">
        <v>123</v>
      </c>
      <c r="E67" s="15">
        <v>2</v>
      </c>
      <c r="F67" s="14" t="s">
        <v>119</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s="2" customFormat="1" ht="69.650000000000006" customHeight="1">
      <c r="A68" s="26"/>
      <c r="B68" s="26"/>
      <c r="C68" s="5" t="s">
        <v>124</v>
      </c>
      <c r="D68" s="6" t="s">
        <v>125</v>
      </c>
      <c r="E68" s="4">
        <v>7</v>
      </c>
      <c r="F68" s="6" t="s">
        <v>125</v>
      </c>
    </row>
    <row r="69" spans="1:1025" ht="45.1">
      <c r="A69" s="26"/>
      <c r="B69" s="26"/>
      <c r="C69" s="16" t="s">
        <v>126</v>
      </c>
      <c r="D69" s="17" t="s">
        <v>127</v>
      </c>
      <c r="E69" s="18">
        <v>2</v>
      </c>
      <c r="F69" s="17" t="s">
        <v>269</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c r="A70" s="26"/>
      <c r="B70" s="26"/>
      <c r="C70" s="5" t="s">
        <v>128</v>
      </c>
      <c r="D70" s="5" t="s">
        <v>129</v>
      </c>
      <c r="E70" s="4">
        <v>2</v>
      </c>
      <c r="F70" s="6" t="s">
        <v>94</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45.1">
      <c r="A71" s="26"/>
      <c r="B71" s="26"/>
      <c r="C71" s="5" t="s">
        <v>130</v>
      </c>
      <c r="D71" s="5" t="s">
        <v>131</v>
      </c>
      <c r="E71" s="4">
        <v>2</v>
      </c>
      <c r="F71" s="6" t="s">
        <v>132</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45.1">
      <c r="A72" s="26"/>
      <c r="B72" s="26"/>
      <c r="C72" s="5" t="s">
        <v>248</v>
      </c>
      <c r="D72" s="6" t="s">
        <v>270</v>
      </c>
      <c r="E72" s="4">
        <v>2</v>
      </c>
      <c r="F72" s="6" t="s">
        <v>250</v>
      </c>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c r="A73" s="26"/>
      <c r="B73" s="26"/>
      <c r="C73" s="5" t="s">
        <v>260</v>
      </c>
      <c r="D73" s="5" t="s">
        <v>249</v>
      </c>
      <c r="E73" s="3">
        <v>2</v>
      </c>
      <c r="F73" s="5" t="s">
        <v>250</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45.1">
      <c r="A74" s="26"/>
      <c r="B74" s="26"/>
      <c r="C74" s="5" t="s">
        <v>271</v>
      </c>
      <c r="D74" s="5" t="s">
        <v>133</v>
      </c>
      <c r="E74" s="3">
        <v>2</v>
      </c>
      <c r="F74" s="6" t="s">
        <v>94</v>
      </c>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c r="A75" s="26"/>
      <c r="B75" s="26"/>
      <c r="C75" s="5" t="s">
        <v>272</v>
      </c>
      <c r="D75" s="5" t="s">
        <v>227</v>
      </c>
      <c r="E75" s="3">
        <v>2</v>
      </c>
      <c r="F75" s="5" t="s">
        <v>226</v>
      </c>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49.8" customHeight="1">
      <c r="A76" s="26"/>
      <c r="B76" s="26"/>
      <c r="C76" s="5" t="s">
        <v>228</v>
      </c>
      <c r="D76" s="5" t="s">
        <v>229</v>
      </c>
      <c r="E76" s="3">
        <v>3</v>
      </c>
      <c r="F76" s="5" t="s">
        <v>286</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77.5" customHeight="1">
      <c r="A77" s="26"/>
      <c r="B77" s="26"/>
      <c r="C77" s="5" t="s">
        <v>273</v>
      </c>
      <c r="D77" s="5" t="s">
        <v>287</v>
      </c>
      <c r="E77" s="4">
        <v>4</v>
      </c>
      <c r="F77" s="5" t="s">
        <v>288</v>
      </c>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53.4" customHeight="1">
      <c r="A78" s="26"/>
      <c r="B78" s="26"/>
      <c r="C78" s="5" t="s">
        <v>134</v>
      </c>
      <c r="D78" s="5" t="s">
        <v>135</v>
      </c>
      <c r="E78" s="4">
        <v>4</v>
      </c>
      <c r="F78" s="5" t="s">
        <v>136</v>
      </c>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ht="94.85" customHeight="1">
      <c r="A79" s="26"/>
      <c r="B79" s="26"/>
      <c r="C79" s="5" t="s">
        <v>251</v>
      </c>
      <c r="D79" s="5" t="s">
        <v>253</v>
      </c>
      <c r="E79" s="3">
        <v>4</v>
      </c>
      <c r="F79" s="5" t="s">
        <v>295</v>
      </c>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spans="1:1025" ht="76.25" customHeight="1">
      <c r="A80" s="26"/>
      <c r="B80" s="26"/>
      <c r="C80" s="5" t="s">
        <v>252</v>
      </c>
      <c r="D80" s="5" t="s">
        <v>255</v>
      </c>
      <c r="E80" s="3">
        <v>4</v>
      </c>
      <c r="F80" s="5" t="s">
        <v>246</v>
      </c>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spans="1:1025" ht="45.1">
      <c r="A81" s="26"/>
      <c r="B81" s="26"/>
      <c r="C81" s="5" t="s">
        <v>289</v>
      </c>
      <c r="D81" s="5" t="s">
        <v>137</v>
      </c>
      <c r="E81" s="3">
        <v>4</v>
      </c>
      <c r="F81" s="5" t="s">
        <v>290</v>
      </c>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spans="1:1025" ht="73.25" customHeight="1">
      <c r="A82" s="26"/>
      <c r="B82" s="26"/>
      <c r="C82" s="5" t="s">
        <v>256</v>
      </c>
      <c r="D82" s="5" t="s">
        <v>258</v>
      </c>
      <c r="E82" s="3">
        <v>2</v>
      </c>
      <c r="F82" s="5" t="s">
        <v>254</v>
      </c>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spans="1:1025" ht="76.849999999999994" customHeight="1">
      <c r="A83" s="26"/>
      <c r="B83" s="26"/>
      <c r="C83" s="5" t="s">
        <v>257</v>
      </c>
      <c r="D83" s="5" t="s">
        <v>259</v>
      </c>
      <c r="E83" s="3">
        <v>2</v>
      </c>
      <c r="F83" s="5" t="s">
        <v>298</v>
      </c>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spans="1:1025" ht="33.200000000000003">
      <c r="A84" s="26"/>
      <c r="B84" s="26"/>
      <c r="C84" s="9" t="s">
        <v>95</v>
      </c>
      <c r="D84" s="10"/>
      <c r="E84" s="10">
        <f>SUM(E60:E83)</f>
        <v>77</v>
      </c>
      <c r="F84" s="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spans="1:1025" ht="45.1">
      <c r="A85" s="26"/>
      <c r="B85" s="26" t="s">
        <v>138</v>
      </c>
      <c r="C85" s="5" t="s">
        <v>139</v>
      </c>
      <c r="D85" s="5" t="s">
        <v>291</v>
      </c>
      <c r="E85" s="4">
        <v>2</v>
      </c>
      <c r="F85" s="6" t="s">
        <v>299</v>
      </c>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spans="1:1025" ht="106.3" customHeight="1">
      <c r="A86" s="26"/>
      <c r="B86" s="26"/>
      <c r="C86" s="5" t="s">
        <v>293</v>
      </c>
      <c r="D86" s="5" t="s">
        <v>140</v>
      </c>
      <c r="E86" s="3">
        <v>6</v>
      </c>
      <c r="F86" s="5" t="s">
        <v>292</v>
      </c>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spans="1:1025">
      <c r="A87" s="26"/>
      <c r="B87" s="26"/>
      <c r="C87" s="5" t="s">
        <v>141</v>
      </c>
      <c r="D87" s="5" t="s">
        <v>230</v>
      </c>
      <c r="E87" s="4">
        <v>2</v>
      </c>
      <c r="F87" s="6" t="s">
        <v>225</v>
      </c>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spans="1:1025" ht="67.650000000000006">
      <c r="A88" s="26"/>
      <c r="B88" s="26"/>
      <c r="C88" s="5" t="s">
        <v>142</v>
      </c>
      <c r="D88" s="5" t="s">
        <v>231</v>
      </c>
      <c r="E88" s="4">
        <v>2</v>
      </c>
      <c r="F88" s="6" t="s">
        <v>232</v>
      </c>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spans="1:1025" ht="67.650000000000006">
      <c r="A89" s="26"/>
      <c r="B89" s="26"/>
      <c r="C89" s="5" t="s">
        <v>309</v>
      </c>
      <c r="D89" s="5" t="s">
        <v>308</v>
      </c>
      <c r="E89" s="4">
        <v>4</v>
      </c>
      <c r="F89" s="6" t="s">
        <v>119</v>
      </c>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row>
    <row r="90" spans="1:1025" ht="75.599999999999994" customHeight="1">
      <c r="A90" s="26"/>
      <c r="B90" s="26"/>
      <c r="C90" s="5" t="s">
        <v>143</v>
      </c>
      <c r="D90" s="5" t="s">
        <v>144</v>
      </c>
      <c r="E90" s="4">
        <v>4</v>
      </c>
      <c r="F90" s="6" t="s">
        <v>119</v>
      </c>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spans="1:1025" ht="75" customHeight="1">
      <c r="A91" s="26"/>
      <c r="B91" s="26"/>
      <c r="C91" s="5" t="s">
        <v>145</v>
      </c>
      <c r="D91" s="5" t="s">
        <v>146</v>
      </c>
      <c r="E91" s="4">
        <v>2</v>
      </c>
      <c r="F91" s="6" t="s">
        <v>147</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spans="1:1025" ht="67.650000000000006">
      <c r="A92" s="26"/>
      <c r="B92" s="26"/>
      <c r="C92" s="5" t="s">
        <v>148</v>
      </c>
      <c r="D92" s="5" t="s">
        <v>149</v>
      </c>
      <c r="E92" s="4">
        <v>2</v>
      </c>
      <c r="F92" s="6" t="s">
        <v>150</v>
      </c>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spans="1:1025" ht="45.1">
      <c r="A93" s="26"/>
      <c r="B93" s="26"/>
      <c r="C93" s="5" t="s">
        <v>151</v>
      </c>
      <c r="D93" s="5" t="s">
        <v>152</v>
      </c>
      <c r="E93" s="4">
        <v>2</v>
      </c>
      <c r="F93" s="6" t="s">
        <v>307</v>
      </c>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spans="1:1025" ht="33.200000000000003">
      <c r="A94" s="26"/>
      <c r="B94" s="26"/>
      <c r="C94" s="9" t="s">
        <v>95</v>
      </c>
      <c r="D94" s="9"/>
      <c r="E94" s="10">
        <f>SUM(E85:E93)</f>
        <v>26</v>
      </c>
      <c r="F94" s="6"/>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row r="95" spans="1:1025" ht="45.1">
      <c r="A95" s="26"/>
      <c r="B95" s="26" t="s">
        <v>153</v>
      </c>
      <c r="C95" s="5" t="s">
        <v>274</v>
      </c>
      <c r="D95" s="5" t="s">
        <v>154</v>
      </c>
      <c r="E95" s="4">
        <v>2</v>
      </c>
      <c r="F95" s="6" t="s">
        <v>296</v>
      </c>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row>
    <row r="96" spans="1:1025" ht="45.1">
      <c r="A96" s="26"/>
      <c r="B96" s="26"/>
      <c r="C96" s="5" t="s">
        <v>236</v>
      </c>
      <c r="D96" s="5" t="s">
        <v>154</v>
      </c>
      <c r="E96" s="4">
        <v>2</v>
      </c>
      <c r="F96" s="5" t="s">
        <v>296</v>
      </c>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row>
    <row r="97" spans="1:1025" ht="45.1">
      <c r="A97" s="26"/>
      <c r="B97" s="26"/>
      <c r="C97" s="5" t="s">
        <v>155</v>
      </c>
      <c r="D97" s="5" t="s">
        <v>156</v>
      </c>
      <c r="E97" s="4">
        <v>2</v>
      </c>
      <c r="F97" s="6" t="s">
        <v>94</v>
      </c>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row>
    <row r="98" spans="1:1025" ht="45.1">
      <c r="A98" s="26"/>
      <c r="B98" s="26"/>
      <c r="C98" s="5" t="s">
        <v>157</v>
      </c>
      <c r="D98" s="5" t="s">
        <v>158</v>
      </c>
      <c r="E98" s="4">
        <v>3</v>
      </c>
      <c r="F98" s="6" t="s">
        <v>310</v>
      </c>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row>
    <row r="99" spans="1:1025">
      <c r="A99" s="26"/>
      <c r="B99" s="26"/>
      <c r="C99" s="5" t="s">
        <v>159</v>
      </c>
      <c r="D99" s="5" t="s">
        <v>311</v>
      </c>
      <c r="E99" s="4">
        <v>2</v>
      </c>
      <c r="F99" s="6" t="s">
        <v>312</v>
      </c>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row>
    <row r="100" spans="1:1025" ht="45.1">
      <c r="A100" s="26"/>
      <c r="B100" s="26"/>
      <c r="C100" s="5" t="s">
        <v>160</v>
      </c>
      <c r="D100" s="5" t="s">
        <v>161</v>
      </c>
      <c r="E100" s="4">
        <v>4</v>
      </c>
      <c r="F100" s="6" t="s">
        <v>162</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row>
    <row r="101" spans="1:1025" ht="45.1">
      <c r="A101" s="26"/>
      <c r="B101" s="26"/>
      <c r="C101" s="5" t="s">
        <v>163</v>
      </c>
      <c r="D101" s="5" t="s">
        <v>164</v>
      </c>
      <c r="E101" s="4">
        <v>4</v>
      </c>
      <c r="F101" s="6" t="s">
        <v>162</v>
      </c>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row>
    <row r="102" spans="1:1025">
      <c r="A102" s="26"/>
      <c r="B102" s="26"/>
      <c r="C102" s="5" t="s">
        <v>165</v>
      </c>
      <c r="D102" s="5" t="s">
        <v>166</v>
      </c>
      <c r="E102" s="4">
        <v>3</v>
      </c>
      <c r="F102" s="6" t="s">
        <v>119</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row>
    <row r="103" spans="1:1025" ht="45.1">
      <c r="A103" s="26"/>
      <c r="B103" s="26"/>
      <c r="C103" s="5" t="s">
        <v>169</v>
      </c>
      <c r="D103" s="5" t="s">
        <v>167</v>
      </c>
      <c r="E103" s="4">
        <v>2</v>
      </c>
      <c r="F103" s="6" t="s">
        <v>168</v>
      </c>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row>
    <row r="104" spans="1:1025" ht="67.650000000000006">
      <c r="A104" s="26"/>
      <c r="B104" s="26"/>
      <c r="C104" s="5" t="s">
        <v>304</v>
      </c>
      <c r="D104" s="5" t="s">
        <v>170</v>
      </c>
      <c r="E104" s="4">
        <v>3</v>
      </c>
      <c r="F104" s="6" t="s">
        <v>119</v>
      </c>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row>
    <row r="105" spans="1:1025" ht="67.650000000000006">
      <c r="A105" s="26"/>
      <c r="B105" s="26"/>
      <c r="C105" s="5" t="s">
        <v>171</v>
      </c>
      <c r="D105" s="5" t="s">
        <v>172</v>
      </c>
      <c r="E105" s="4">
        <v>7</v>
      </c>
      <c r="F105" s="6" t="s">
        <v>173</v>
      </c>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row>
    <row r="106" spans="1:1025" ht="45.1">
      <c r="A106" s="26"/>
      <c r="B106" s="26"/>
      <c r="C106" s="5" t="s">
        <v>174</v>
      </c>
      <c r="D106" s="5" t="s">
        <v>175</v>
      </c>
      <c r="E106" s="4">
        <v>2</v>
      </c>
      <c r="F106" s="5" t="s">
        <v>233</v>
      </c>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row>
    <row r="107" spans="1:1025" ht="67.650000000000006">
      <c r="A107" s="26"/>
      <c r="B107" s="26"/>
      <c r="C107" s="5" t="s">
        <v>176</v>
      </c>
      <c r="D107" s="5" t="s">
        <v>177</v>
      </c>
      <c r="E107" s="4">
        <v>3</v>
      </c>
      <c r="F107" s="5" t="s">
        <v>178</v>
      </c>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row>
    <row r="108" spans="1:1025" ht="45.1">
      <c r="A108" s="26"/>
      <c r="B108" s="26"/>
      <c r="C108" s="5" t="s">
        <v>179</v>
      </c>
      <c r="D108" s="5" t="s">
        <v>180</v>
      </c>
      <c r="E108" s="4">
        <v>3</v>
      </c>
      <c r="F108" s="6" t="s">
        <v>181</v>
      </c>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row>
    <row r="109" spans="1:1025" ht="90.2">
      <c r="A109" s="26"/>
      <c r="B109" s="26"/>
      <c r="C109" s="5" t="s">
        <v>182</v>
      </c>
      <c r="D109" s="5" t="s">
        <v>183</v>
      </c>
      <c r="E109" s="4">
        <v>3</v>
      </c>
      <c r="F109" s="6" t="s">
        <v>184</v>
      </c>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row>
    <row r="110" spans="1:1025" ht="45.1">
      <c r="A110" s="26"/>
      <c r="B110" s="26"/>
      <c r="C110" s="5" t="s">
        <v>185</v>
      </c>
      <c r="D110" s="5" t="s">
        <v>186</v>
      </c>
      <c r="E110" s="4">
        <v>2</v>
      </c>
      <c r="F110" s="5" t="s">
        <v>187</v>
      </c>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row>
    <row r="111" spans="1:1025" ht="45.1">
      <c r="A111" s="26"/>
      <c r="B111" s="26"/>
      <c r="C111" s="5" t="s">
        <v>188</v>
      </c>
      <c r="D111" s="5" t="s">
        <v>189</v>
      </c>
      <c r="E111" s="4">
        <v>3</v>
      </c>
      <c r="F111" s="5" t="s">
        <v>190</v>
      </c>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row>
    <row r="112" spans="1:1025" ht="45.1">
      <c r="A112" s="26"/>
      <c r="B112" s="26"/>
      <c r="C112" s="5" t="s">
        <v>191</v>
      </c>
      <c r="D112" s="5" t="s">
        <v>192</v>
      </c>
      <c r="E112" s="3">
        <v>2</v>
      </c>
      <c r="F112" s="6" t="s">
        <v>193</v>
      </c>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row>
    <row r="113" spans="1:1025" ht="67.650000000000006">
      <c r="A113" s="26"/>
      <c r="B113" s="26"/>
      <c r="C113" s="5" t="s">
        <v>194</v>
      </c>
      <c r="D113" s="5" t="s">
        <v>195</v>
      </c>
      <c r="E113" s="4">
        <v>3</v>
      </c>
      <c r="F113" s="6" t="s">
        <v>196</v>
      </c>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c r="AMK113" s="1"/>
    </row>
    <row r="114" spans="1:1025" ht="67.650000000000006">
      <c r="A114" s="26"/>
      <c r="B114" s="26"/>
      <c r="C114" s="5" t="s">
        <v>197</v>
      </c>
      <c r="D114" s="5" t="s">
        <v>198</v>
      </c>
      <c r="E114" s="4">
        <v>2</v>
      </c>
      <c r="F114" s="6" t="s">
        <v>199</v>
      </c>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c r="AMK114" s="1"/>
    </row>
    <row r="115" spans="1:1025" ht="33.200000000000003">
      <c r="A115" s="26"/>
      <c r="B115" s="26"/>
      <c r="C115" s="9" t="s">
        <v>95</v>
      </c>
      <c r="D115" s="9"/>
      <c r="E115" s="10">
        <f>SUM(E95:E114)</f>
        <v>57</v>
      </c>
      <c r="F115" s="6"/>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c r="AMK115" s="1"/>
    </row>
    <row r="116" spans="1:1025" ht="33.200000000000003">
      <c r="A116" s="29" t="s">
        <v>200</v>
      </c>
      <c r="B116" s="29"/>
      <c r="C116" s="29"/>
      <c r="D116" s="19"/>
      <c r="E116" s="20">
        <v>19</v>
      </c>
      <c r="F116" s="6"/>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c r="AMK116" s="1"/>
    </row>
    <row r="117" spans="1:1025" ht="33.200000000000003">
      <c r="A117" s="29" t="s">
        <v>35</v>
      </c>
      <c r="B117" s="29"/>
      <c r="C117" s="29"/>
      <c r="D117" s="9"/>
      <c r="E117" s="20">
        <f>SUM(E116+E115+E94+E84+E59+E46)</f>
        <v>312</v>
      </c>
      <c r="F117" s="6"/>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row>
    <row r="118" spans="1:1025" ht="90.2">
      <c r="A118" s="26" t="s">
        <v>201</v>
      </c>
      <c r="B118" s="26"/>
      <c r="C118" s="5" t="s">
        <v>202</v>
      </c>
      <c r="D118" s="5" t="s">
        <v>203</v>
      </c>
      <c r="E118" s="4">
        <v>4</v>
      </c>
      <c r="F118" s="6" t="s">
        <v>297</v>
      </c>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row>
    <row r="119" spans="1:1025">
      <c r="A119" s="26"/>
      <c r="B119" s="26"/>
      <c r="C119" s="5" t="s">
        <v>204</v>
      </c>
      <c r="D119" s="5" t="s">
        <v>205</v>
      </c>
      <c r="E119" s="4">
        <v>35</v>
      </c>
      <c r="F119" s="6" t="s">
        <v>206</v>
      </c>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c r="AMK119" s="1"/>
    </row>
    <row r="120" spans="1:1025" ht="157.80000000000001">
      <c r="A120" s="26"/>
      <c r="B120" s="26"/>
      <c r="C120" s="5" t="s">
        <v>207</v>
      </c>
      <c r="D120" s="5" t="s">
        <v>208</v>
      </c>
      <c r="E120" s="4">
        <v>14</v>
      </c>
      <c r="F120" s="6" t="s">
        <v>209</v>
      </c>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c r="AMK120" s="1"/>
    </row>
    <row r="121" spans="1:1025" ht="45.1">
      <c r="A121" s="26"/>
      <c r="B121" s="26"/>
      <c r="C121" s="5" t="s">
        <v>210</v>
      </c>
      <c r="D121" s="5" t="s">
        <v>211</v>
      </c>
      <c r="E121" s="3">
        <v>2</v>
      </c>
      <c r="F121" s="6" t="s">
        <v>212</v>
      </c>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row>
    <row r="122" spans="1:1025" ht="157.80000000000001">
      <c r="A122" s="26"/>
      <c r="B122" s="26"/>
      <c r="C122" s="5" t="s">
        <v>275</v>
      </c>
      <c r="D122" s="5" t="s">
        <v>213</v>
      </c>
      <c r="E122" s="3">
        <v>10</v>
      </c>
      <c r="F122" s="6"/>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c r="ALO122" s="1"/>
      <c r="ALP122" s="1"/>
      <c r="ALQ122" s="1"/>
      <c r="ALR122" s="1"/>
      <c r="ALS122" s="1"/>
      <c r="ALT122" s="1"/>
      <c r="ALU122" s="1"/>
      <c r="ALV122" s="1"/>
      <c r="ALW122" s="1"/>
      <c r="ALX122" s="1"/>
      <c r="ALY122" s="1"/>
      <c r="ALZ122" s="1"/>
      <c r="AMA122" s="1"/>
      <c r="AMB122" s="1"/>
      <c r="AMC122" s="1"/>
      <c r="AMD122" s="1"/>
      <c r="AME122" s="1"/>
      <c r="AMF122" s="1"/>
      <c r="AMG122" s="1"/>
      <c r="AMH122" s="1"/>
      <c r="AMI122" s="1"/>
      <c r="AMJ122" s="1"/>
      <c r="AMK122" s="1"/>
    </row>
    <row r="123" spans="1:1025" ht="45.1">
      <c r="A123" s="26"/>
      <c r="B123" s="26"/>
      <c r="C123" s="5" t="s">
        <v>214</v>
      </c>
      <c r="E123" s="4">
        <v>8</v>
      </c>
      <c r="F123" s="6"/>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c r="AMK123" s="1"/>
    </row>
    <row r="124" spans="1:1025" ht="45.1">
      <c r="A124" s="26"/>
      <c r="B124" s="26"/>
      <c r="C124" s="5" t="s">
        <v>215</v>
      </c>
      <c r="D124" s="5" t="s">
        <v>206</v>
      </c>
      <c r="E124" s="4">
        <v>11</v>
      </c>
      <c r="F124" s="6" t="s">
        <v>206</v>
      </c>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c r="AMK124" s="1"/>
    </row>
    <row r="125" spans="1:1025" ht="49.8" customHeight="1">
      <c r="A125" s="26"/>
      <c r="B125" s="26"/>
      <c r="C125" s="5" t="s">
        <v>234</v>
      </c>
      <c r="D125" s="5" t="s">
        <v>206</v>
      </c>
      <c r="E125" s="4">
        <v>4</v>
      </c>
      <c r="F125" s="5" t="s">
        <v>294</v>
      </c>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c r="AMK125" s="1"/>
    </row>
    <row r="126" spans="1:1025" ht="45.1">
      <c r="A126" s="26"/>
      <c r="B126" s="26"/>
      <c r="C126" s="5" t="s">
        <v>216</v>
      </c>
      <c r="D126" s="5"/>
      <c r="E126" s="4">
        <v>10</v>
      </c>
      <c r="F126" s="6"/>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c r="AMK126" s="1"/>
    </row>
    <row r="127" spans="1:1025" ht="33.200000000000003">
      <c r="A127" s="26"/>
      <c r="B127" s="26"/>
      <c r="C127" s="9" t="s">
        <v>35</v>
      </c>
      <c r="D127" s="9"/>
      <c r="E127" s="10">
        <f>SUM(E118:E126)</f>
        <v>98</v>
      </c>
      <c r="F127" s="6"/>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c r="ALO127" s="1"/>
      <c r="ALP127" s="1"/>
      <c r="ALQ127" s="1"/>
      <c r="ALR127" s="1"/>
      <c r="ALS127" s="1"/>
      <c r="ALT127" s="1"/>
      <c r="ALU127" s="1"/>
      <c r="ALV127" s="1"/>
      <c r="ALW127" s="1"/>
      <c r="ALX127" s="1"/>
      <c r="ALY127" s="1"/>
      <c r="ALZ127" s="1"/>
      <c r="AMA127" s="1"/>
      <c r="AMB127" s="1"/>
      <c r="AMC127" s="1"/>
      <c r="AMD127" s="1"/>
      <c r="AME127" s="1"/>
      <c r="AMF127" s="1"/>
      <c r="AMG127" s="1"/>
      <c r="AMH127" s="1"/>
      <c r="AMI127" s="1"/>
      <c r="AMJ127" s="1"/>
      <c r="AMK127" s="1"/>
    </row>
    <row r="128" spans="1:1025">
      <c r="A128" s="26" t="s">
        <v>217</v>
      </c>
      <c r="B128" s="26"/>
      <c r="C128" s="21" t="s">
        <v>218</v>
      </c>
      <c r="E128" s="4">
        <v>10</v>
      </c>
      <c r="F128" s="6"/>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c r="AMK128" s="1"/>
    </row>
    <row r="129" spans="1:1025" ht="33.200000000000003">
      <c r="A129" s="26"/>
      <c r="B129" s="26"/>
      <c r="C129" s="9" t="s">
        <v>35</v>
      </c>
      <c r="D129" s="9"/>
      <c r="E129" s="10">
        <f>SUM(E128)</f>
        <v>10</v>
      </c>
      <c r="F129" s="6"/>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c r="ALO129" s="1"/>
      <c r="ALP129" s="1"/>
      <c r="ALQ129" s="1"/>
      <c r="ALR129" s="1"/>
      <c r="ALS129" s="1"/>
      <c r="ALT129" s="1"/>
      <c r="ALU129" s="1"/>
      <c r="ALV129" s="1"/>
      <c r="ALW129" s="1"/>
      <c r="ALX129" s="1"/>
      <c r="ALY129" s="1"/>
      <c r="ALZ129" s="1"/>
      <c r="AMA129" s="1"/>
      <c r="AMB129" s="1"/>
      <c r="AMC129" s="1"/>
      <c r="AMD129" s="1"/>
      <c r="AME129" s="1"/>
      <c r="AMF129" s="1"/>
      <c r="AMG129" s="1"/>
      <c r="AMH129" s="1"/>
      <c r="AMI129" s="1"/>
      <c r="AMJ129" s="1"/>
      <c r="AMK129" s="1"/>
    </row>
    <row r="130" spans="1:1025" ht="33.85" thickBot="1">
      <c r="A130" s="29" t="s">
        <v>276</v>
      </c>
      <c r="B130" s="29"/>
      <c r="C130" s="29"/>
      <c r="D130" s="20"/>
      <c r="E130" s="20">
        <f>E18+E29+E117+E129+E127</f>
        <v>476</v>
      </c>
      <c r="F130" s="20"/>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c r="ALO130" s="1"/>
      <c r="ALP130" s="1"/>
      <c r="ALQ130" s="1"/>
      <c r="ALR130" s="1"/>
      <c r="ALS130" s="1"/>
      <c r="ALT130" s="1"/>
      <c r="ALU130" s="1"/>
      <c r="ALV130" s="1"/>
      <c r="ALW130" s="1"/>
      <c r="ALX130" s="1"/>
      <c r="ALY130" s="1"/>
      <c r="ALZ130" s="1"/>
      <c r="AMA130" s="1"/>
      <c r="AMB130" s="1"/>
      <c r="AMC130" s="1"/>
      <c r="AMD130" s="1"/>
      <c r="AME130" s="1"/>
      <c r="AMF130" s="1"/>
      <c r="AMG130" s="1"/>
      <c r="AMH130" s="1"/>
      <c r="AMI130" s="1"/>
      <c r="AMJ130" s="1"/>
      <c r="AMK130" s="1"/>
    </row>
    <row r="131" spans="1:1025" ht="51.05" customHeight="1" thickBot="1">
      <c r="A131" s="30" t="s">
        <v>277</v>
      </c>
      <c r="B131" s="31"/>
      <c r="C131" s="31"/>
      <c r="D131" s="31"/>
      <c r="E131" s="31"/>
      <c r="F131" s="3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c r="AMK131" s="1"/>
    </row>
  </sheetData>
  <mergeCells count="19">
    <mergeCell ref="A116:C116"/>
    <mergeCell ref="A117:C117"/>
    <mergeCell ref="A118:B127"/>
    <mergeCell ref="A128:B129"/>
    <mergeCell ref="A131:F131"/>
    <mergeCell ref="A130:C130"/>
    <mergeCell ref="A30:A115"/>
    <mergeCell ref="B30:B46"/>
    <mergeCell ref="B47:B59"/>
    <mergeCell ref="B60:B84"/>
    <mergeCell ref="B85:B94"/>
    <mergeCell ref="B95:B115"/>
    <mergeCell ref="A1:F1"/>
    <mergeCell ref="F2:F3"/>
    <mergeCell ref="A4:B18"/>
    <mergeCell ref="A19:B29"/>
    <mergeCell ref="A2:B3"/>
    <mergeCell ref="C2:C3"/>
    <mergeCell ref="D2:E2"/>
  </mergeCells>
  <phoneticPr fontId="2" type="noConversion"/>
  <printOptions horizontalCentered="1"/>
  <pageMargins left="0.19685039370078741" right="0.23622047244094491" top="0.39370078740157483" bottom="0.31496062992125984" header="0.19685039370078741" footer="0.19685039370078741"/>
  <pageSetup paperSize="9" fitToHeight="0" orientation="portrait" r:id="rId1"/>
  <headerFooter>
    <oddHeader>&amp;R&amp;"標楷體,標準"附件2</oddHeader>
    <oddFooter>&amp;C&amp;"標楷體,標準"&amp;P</oddFooter>
  </headerFooter>
</worksheet>
</file>

<file path=docProps/app.xml><?xml version="1.0" encoding="utf-8"?>
<Properties xmlns="http://schemas.openxmlformats.org/officeDocument/2006/extended-properties" xmlns:vt="http://schemas.openxmlformats.org/officeDocument/2006/docPropsVTypes">
  <Template/>
  <TotalTime>46</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40期課程</vt:lpstr>
      <vt:lpstr>'40期課程'!Print_Area</vt:lpstr>
      <vt:lpstr>'40期課程'!Print_Titles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鄭淑菁</cp:lastModifiedBy>
  <cp:revision>17</cp:revision>
  <cp:lastPrinted>2021-10-14T10:39:53Z</cp:lastPrinted>
  <dcterms:created xsi:type="dcterms:W3CDTF">2016-10-21T10:01:36Z</dcterms:created>
  <dcterms:modified xsi:type="dcterms:W3CDTF">2021-10-14T10:40:04Z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