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9\109一般警特\(核定修正)109一般警察特考計畫課程配當表與相關考核規定(1100701)\上網公告\109年一般警特三等訓練計畫\"/>
    </mc:Choice>
  </mc:AlternateContent>
  <bookViews>
    <workbookView xWindow="0" yWindow="0" windowWidth="23040" windowHeight="9324"/>
  </bookViews>
  <sheets>
    <sheet name="108年二特分組課程配當表" sheetId="1" r:id="rId1"/>
    <sheet name="工作表2" sheetId="3" r:id="rId2"/>
    <sheet name="工作表3" sheetId="4" r:id="rId3"/>
  </sheets>
  <definedNames>
    <definedName name="_xlnm.Print_Area" localSheetId="0">'108年二特分組課程配當表'!$C$1:$H$67</definedName>
    <definedName name="_xlnm.Print_Titles" localSheetId="0">'108年二特分組課程配當表'!$5:$6</definedName>
  </definedNames>
  <calcPr calcId="152511" fullCalcOnLoad="1"/>
</workbook>
</file>

<file path=xl/calcChain.xml><?xml version="1.0" encoding="utf-8"?>
<calcChain xmlns="http://schemas.openxmlformats.org/spreadsheetml/2006/main">
  <c r="H54" i="1" l="1"/>
  <c r="G54" i="1"/>
  <c r="F54" i="1"/>
  <c r="E54" i="1"/>
  <c r="F11" i="1"/>
  <c r="F56" i="1"/>
  <c r="G11" i="1"/>
  <c r="H11" i="1"/>
  <c r="H56" i="1"/>
  <c r="H66" i="1"/>
  <c r="E11" i="1"/>
  <c r="E19" i="1"/>
  <c r="E56" i="1"/>
  <c r="F19" i="1"/>
  <c r="H19" i="1"/>
  <c r="G19" i="1"/>
  <c r="H30" i="1"/>
  <c r="H62" i="1"/>
  <c r="G62" i="1"/>
  <c r="F62" i="1"/>
  <c r="E30" i="1"/>
  <c r="E62" i="1"/>
  <c r="G56" i="1"/>
</calcChain>
</file>

<file path=xl/sharedStrings.xml><?xml version="1.0" encoding="utf-8"?>
<sst xmlns="http://schemas.openxmlformats.org/spreadsheetml/2006/main" count="86" uniqueCount="78">
  <si>
    <t>課程</t>
  </si>
  <si>
    <t>科目</t>
  </si>
  <si>
    <t>每週時數</t>
  </si>
  <si>
    <t>警察學</t>
  </si>
  <si>
    <t>公共關係與危機管理</t>
  </si>
  <si>
    <t>小計</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</si>
  <si>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</si>
  <si>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</si>
  <si>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</si>
  <si>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</si>
  <si>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</si>
  <si>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</si>
  <si>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</si>
  <si>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</si>
  <si>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</si>
  <si>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</si>
  <si>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</si>
  <si>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</si>
  <si>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</si>
  <si>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訓育活動</t>
  </si>
  <si>
    <t>(含月會及專題演講)</t>
  </si>
  <si>
    <t>警察應用文</t>
    <phoneticPr fontId="2" type="noConversion"/>
  </si>
  <si>
    <t>執法倫理與領導
(含性別議題與執法)</t>
    <phoneticPr fontId="2" type="noConversion"/>
  </si>
  <si>
    <t>刑法總則</t>
    <phoneticPr fontId="2" type="noConversion"/>
  </si>
  <si>
    <t>刑法分則</t>
    <phoneticPr fontId="2" type="noConversion"/>
  </si>
  <si>
    <t>資訊法律</t>
    <phoneticPr fontId="2" type="noConversion"/>
  </si>
  <si>
    <t>行政法
(含行政程序法)</t>
    <phoneticPr fontId="2" type="noConversion"/>
  </si>
  <si>
    <t>警察法規
(含行政中立與實務)</t>
    <phoneticPr fontId="2" type="noConversion"/>
  </si>
  <si>
    <t>犯罪偵查學</t>
    <phoneticPr fontId="2" type="noConversion"/>
  </si>
  <si>
    <t>道路交通事故處理</t>
    <phoneticPr fontId="2" type="noConversion"/>
  </si>
  <si>
    <t>網際網路技術與規約
(電子監察組)</t>
    <phoneticPr fontId="2" type="noConversion"/>
  </si>
  <si>
    <t>網路入侵與偵測
(電子監察組)</t>
    <phoneticPr fontId="2" type="noConversion"/>
  </si>
  <si>
    <t>網路鑑識與分析
(數位鑑識組)</t>
    <phoneticPr fontId="2" type="noConversion"/>
  </si>
  <si>
    <t>雲端運算與巨量資料分析
(犯罪分析組)</t>
    <phoneticPr fontId="2" type="noConversion"/>
  </si>
  <si>
    <t>駭客攻防技術
(數位鑑識組)</t>
    <phoneticPr fontId="2" type="noConversion"/>
  </si>
  <si>
    <t>選修</t>
    <phoneticPr fontId="2" type="noConversion"/>
  </si>
  <si>
    <t>管理資訊系統
(犯罪分析組)</t>
    <phoneticPr fontId="2" type="noConversion"/>
  </si>
  <si>
    <t>警察情境實務</t>
    <phoneticPr fontId="2" type="noConversion"/>
  </si>
  <si>
    <t>聚眾活動處理學</t>
    <phoneticPr fontId="2" type="noConversion"/>
  </si>
  <si>
    <t>電腦犯罪偵查
(數位鑑識組)</t>
    <phoneticPr fontId="2" type="noConversion"/>
  </si>
  <si>
    <t>數位鑑識執法
(數位鑑識組)</t>
    <phoneticPr fontId="2" type="noConversion"/>
  </si>
  <si>
    <t>通訊監察原理與實作
(電子監察組)</t>
    <phoneticPr fontId="2" type="noConversion"/>
  </si>
  <si>
    <t>檔案系統鑑識
(數位鑑識組)</t>
    <phoneticPr fontId="2" type="noConversion"/>
  </si>
  <si>
    <t>智慧型行動電話鑑識技術
(數位鑑識組)</t>
    <phoneticPr fontId="2" type="noConversion"/>
  </si>
  <si>
    <t>偵訊與測謊專題
(電子監察組)</t>
    <phoneticPr fontId="2" type="noConversion"/>
  </si>
  <si>
    <t>數位犯罪情資整合分析
(犯罪分析組)</t>
    <phoneticPr fontId="2" type="noConversion"/>
  </si>
  <si>
    <t>物證與現場處理專題
(電子監察組)</t>
    <phoneticPr fontId="2" type="noConversion"/>
  </si>
  <si>
    <t>通聯分析與實作
(電子監察組)</t>
    <phoneticPr fontId="2" type="noConversion"/>
  </si>
  <si>
    <t>惡意程式原理與鑑識
(數位鑑識組)</t>
    <phoneticPr fontId="2" type="noConversion"/>
  </si>
  <si>
    <t>附件1</t>
    <phoneticPr fontId="2" type="noConversion"/>
  </si>
  <si>
    <t>警訓</t>
    <phoneticPr fontId="2" type="noConversion"/>
  </si>
  <si>
    <t>網路犯罪分析與偵防
(電子監察組)</t>
    <phoneticPr fontId="2" type="noConversion"/>
  </si>
  <si>
    <t>犯罪剖繪技術
(犯罪分析組)</t>
    <phoneticPr fontId="2" type="noConversion"/>
  </si>
  <si>
    <t>偵查訊問專題
(犯罪分析組)</t>
    <phoneticPr fontId="2" type="noConversion"/>
  </si>
  <si>
    <t>資料探勘技術
(犯罪分析組)</t>
    <phoneticPr fontId="2" type="noConversion"/>
  </si>
  <si>
    <t>資訊安全技術
(犯罪分析組)</t>
    <phoneticPr fontId="2" type="noConversion"/>
  </si>
  <si>
    <t>網路犯罪分析與偵防
(犯罪分析組)</t>
    <phoneticPr fontId="2" type="noConversion"/>
  </si>
  <si>
    <t>警察
通識
課程</t>
    <phoneticPr fontId="2" type="noConversion"/>
  </si>
  <si>
    <t>法律
課程</t>
    <phoneticPr fontId="2" type="noConversion"/>
  </si>
  <si>
    <t>警察
專業
課程</t>
    <phoneticPr fontId="2" type="noConversion"/>
  </si>
  <si>
    <t>分組
警察
專業
課程</t>
    <phoneticPr fontId="2" type="noConversion"/>
  </si>
  <si>
    <t>學科
小計</t>
    <phoneticPr fontId="2" type="noConversion"/>
  </si>
  <si>
    <t>體技
警訓
課程</t>
    <phoneticPr fontId="2" type="noConversion"/>
  </si>
  <si>
    <t>精神
教育</t>
    <phoneticPr fontId="2" type="noConversion"/>
  </si>
  <si>
    <t>108年公務人員特種考試一般警察人員考試二等考試錄取人員教育訓練課程配當表</t>
    <phoneticPr fontId="2" type="noConversion"/>
  </si>
  <si>
    <t>第1階段
(類學期制)</t>
    <phoneticPr fontId="8" type="noConversion"/>
  </si>
  <si>
    <t>第2階段
(類學期制)</t>
    <phoneticPr fontId="8" type="noConversion"/>
  </si>
  <si>
    <t>第3階段
(類學期制)</t>
    <phoneticPr fontId="8" type="noConversion"/>
  </si>
  <si>
    <t>第4階段
(時數制)</t>
    <phoneticPr fontId="8" type="noConversion"/>
  </si>
  <si>
    <t>總授課時數</t>
    <phoneticPr fontId="8" type="noConversion"/>
  </si>
  <si>
    <r>
      <t>民國108年4月8日公訓字第1080003342號函核定
民國</t>
    </r>
    <r>
      <rPr>
        <u/>
        <sz val="12"/>
        <color indexed="10"/>
        <rFont val="標楷體"/>
        <family val="4"/>
        <charset val="136"/>
      </rPr>
      <t>109</t>
    </r>
    <r>
      <rPr>
        <sz val="12"/>
        <rFont val="標楷體"/>
        <family val="4"/>
        <charset val="136"/>
      </rPr>
      <t>年</t>
    </r>
    <r>
      <rPr>
        <u/>
        <sz val="12"/>
        <color indexed="10"/>
        <rFont val="標楷體"/>
        <family val="4"/>
        <charset val="136"/>
      </rPr>
      <t>1</t>
    </r>
    <r>
      <rPr>
        <sz val="12"/>
        <rFont val="標楷體"/>
        <family val="4"/>
        <charset val="136"/>
      </rPr>
      <t>月</t>
    </r>
    <r>
      <rPr>
        <u/>
        <sz val="12"/>
        <color indexed="10"/>
        <rFont val="標楷體"/>
        <family val="4"/>
        <charset val="136"/>
      </rPr>
      <t>○</t>
    </r>
    <r>
      <rPr>
        <sz val="12"/>
        <rFont val="標楷體"/>
        <family val="4"/>
        <charset val="136"/>
      </rPr>
      <t>日公訓字第</t>
    </r>
    <r>
      <rPr>
        <u/>
        <sz val="12"/>
        <color indexed="10"/>
        <rFont val="標楷體"/>
        <family val="4"/>
        <charset val="136"/>
      </rPr>
      <t>1090000079</t>
    </r>
    <r>
      <rPr>
        <sz val="12"/>
        <rFont val="標楷體"/>
        <family val="4"/>
        <charset val="136"/>
      </rPr>
      <t>號函核定修正</t>
    </r>
    <phoneticPr fontId="2" type="noConversion"/>
  </si>
  <si>
    <t xml:space="preserve">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t>
    <phoneticPr fontId="2" type="noConversion"/>
  </si>
  <si>
    <t>每階段時數總計
(類學期制約以16週計算)</t>
    <phoneticPr fontId="2" type="noConversion"/>
  </si>
  <si>
    <r>
      <t>(含儀態訓練、</t>
    </r>
    <r>
      <rPr>
        <sz val="14"/>
        <rFont val="標楷體"/>
        <family val="4"/>
        <charset val="136"/>
      </rPr>
      <t>50公尺</t>
    </r>
    <r>
      <rPr>
        <sz val="14"/>
        <color indexed="8"/>
        <rFont val="標楷體"/>
        <family val="4"/>
        <charset val="136"/>
      </rPr>
      <t>游泳訓練、1,200公尺跑走、安全駕駛及機動保安警力組合)</t>
    </r>
    <phoneticPr fontId="2" type="noConversion"/>
  </si>
  <si>
    <t>作業系統原理與應用
(數位鑑識組)</t>
    <phoneticPr fontId="2" type="noConversion"/>
  </si>
  <si>
    <t>109年公務人員特種考試一般警察人員考試二等考試錄取人員教育訓練課程配當表</t>
    <phoneticPr fontId="2" type="noConversion"/>
  </si>
  <si>
    <t>民國109年3月19日公訓字第1090002081號函核定
民國110年7月1日公訓字第1100006390號函核定修正</t>
    <phoneticPr fontId="2" type="noConversion"/>
  </si>
  <si>
    <t>一、本課程共分四階段上課，第1、2、3階段為類學期制，上課約16~17週，第4階段為時數制。本表定各階段課程科目得視實際狀況調整開課之階段。成績考核方式：類學期制實施期中、期末考；時數制依課程科目實施考試。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四、如遇天然災害、癘疫、突發事件、訓練安全考量或其他重大不可抗力情事，經簽報訓練機關首長核定，得視實際情形調整各項課程實施時間。</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</si>
</sst>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新細明體"/>
      <family val="1"/>
      <charset val="136"/>
    </font>
    <font>
      <sz val="14"/>
      <color indexed="8"/>
      <name val="標楷體"/>
      <family val="4"/>
      <charset val="136"/>
    </font>
    <font>
      <sz val="9"/>
      <name val="新細明體"/>
      <family val="1"/>
      <charset val="136"/>
    </font>
    <font>
      <sz val="14"/>
      <name val="標楷體"/>
      <family val="4"/>
      <charset val="136"/>
    </font>
    <font>
      <b/>
      <sz val="14"/>
      <name val="標楷體"/>
      <family val="4"/>
      <charset val="136"/>
    </font>
    <font>
      <sz val="12"/>
      <name val="標楷體"/>
      <family val="4"/>
      <charset val="136"/>
    </font>
    <font>
      <sz val="14"/>
      <name val="Times New Roman"/>
      <family val="1"/>
    </font>
    <font>
      <u/>
      <sz val="12"/>
      <color indexed="10"/>
      <name val="標楷體"/>
      <family val="4"/>
      <charset val="136"/>
    </font>
    <font>
      <sz val="9"/>
      <name val="新細明體"/>
      <family val="1"/>
      <charset val="136"/>
    </font>
    <font>
      <sz val="14"/>
      <color theme="1"/>
      <name val="標楷體"/>
      <family val="4"/>
      <charset val="136"/>
    </font>
    <font>
      <b/>
      <sz val="14"/>
      <color theme="1"/>
      <name val="標楷體"/>
      <family val="4"/>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0" fillId="0" borderId="0" xfId="0" applyFont="1">
      <alignment vertical="center"/>
    </xf>
    <xf numFmtId="0" fontId="4" fillId="0" borderId="1" xfId="0" applyFont="1" applyBorder="1" applyAlignment="1">
      <alignment horizontal="center" vertical="center" wrapText="1"/>
    </xf>
    <xf numFmtId="0" fontId="9" fillId="0" borderId="1" xfId="0" applyFont="1" applyBorder="1" applyAlignment="1">
      <alignment horizontal="distributed"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0" fillId="0" borderId="0" xfId="0" applyAlignment="1">
      <alignment horizontal="right" vertical="center"/>
    </xf>
    <xf numFmtId="0" fontId="5" fillId="0" borderId="1" xfId="0" applyFont="1" applyBorder="1" applyAlignment="1">
      <alignment horizontal="distributed" vertical="center" wrapText="1"/>
    </xf>
    <xf numFmtId="0" fontId="5" fillId="0" borderId="0" xfId="0" applyFont="1" applyAlignment="1">
      <alignment horizontal="right" vertical="center"/>
    </xf>
    <xf numFmtId="0" fontId="0" fillId="0" borderId="1" xfId="0" applyFont="1" applyBorder="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2" xfId="0" applyFont="1" applyBorder="1" applyAlignment="1">
      <alignment horizontal="distributed" vertical="center" wrapText="1"/>
    </xf>
    <xf numFmtId="0" fontId="1"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3" xfId="0" applyFont="1" applyBorder="1" applyAlignment="1">
      <alignment horizontal="distributed" vertical="center" wrapText="1"/>
    </xf>
    <xf numFmtId="0" fontId="5"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11"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1"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1" xfId="0" applyFont="1" applyBorder="1" applyAlignment="1">
      <alignment horizontal="right" vertical="center" wrapText="1"/>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3"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14" xfId="0" applyFont="1" applyBorder="1" applyAlignment="1">
      <alignment horizontal="left" vertical="distributed" wrapText="1"/>
    </xf>
    <xf numFmtId="0" fontId="5" fillId="0" borderId="15" xfId="0" applyFont="1" applyBorder="1" applyAlignment="1">
      <alignment horizontal="left" vertical="distributed" wrapText="1"/>
    </xf>
    <xf numFmtId="0" fontId="5" fillId="0" borderId="16" xfId="0" applyFont="1" applyBorder="1" applyAlignment="1">
      <alignment horizontal="left" vertical="distributed"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67"/>
  <sheetViews>
    <sheetView tabSelected="1" zoomScale="90" zoomScaleNormal="90" zoomScaleSheetLayoutView="34" workbookViewId="0">
      <selection activeCell="C67" sqref="C67:H67"/>
    </sheetView>
  </sheetViews>
  <sheetFormatPr defaultRowHeight="16.2" x14ac:dyDescent="0.3"/>
  <cols>
    <col min="2" max="2" width="6" customWidth="1"/>
    <col min="3" max="3" width="8.6640625" style="4" customWidth="1"/>
    <col min="4" max="4" width="36" customWidth="1"/>
    <col min="5" max="5" width="13.21875" customWidth="1"/>
    <col min="6" max="6" width="13" customWidth="1"/>
    <col min="7" max="7" width="12.77734375" customWidth="1"/>
    <col min="8" max="8" width="14" customWidth="1"/>
  </cols>
  <sheetData>
    <row r="1" spans="3:8" x14ac:dyDescent="0.3">
      <c r="H1" s="12" t="s">
        <v>49</v>
      </c>
    </row>
    <row r="2" spans="3:8" x14ac:dyDescent="0.3">
      <c r="C2" s="29" t="s">
        <v>75</v>
      </c>
      <c r="D2" s="30"/>
      <c r="E2" s="30"/>
      <c r="F2" s="30"/>
      <c r="G2" s="30"/>
      <c r="H2" s="31"/>
    </row>
    <row r="3" spans="3:8" x14ac:dyDescent="0.3">
      <c r="C3" s="32"/>
      <c r="D3" s="33"/>
      <c r="E3" s="33"/>
      <c r="F3" s="33"/>
      <c r="G3" s="33"/>
      <c r="H3" s="34"/>
    </row>
    <row r="4" spans="3:8" ht="34.799999999999997" customHeight="1" x14ac:dyDescent="0.3">
      <c r="C4" s="35" t="s">
        <v>76</v>
      </c>
      <c r="D4" s="36"/>
      <c r="E4" s="36"/>
      <c r="F4" s="36"/>
      <c r="G4" s="36"/>
      <c r="H4" s="37"/>
    </row>
    <row r="5" spans="3:8" ht="37.5" customHeight="1" x14ac:dyDescent="0.3">
      <c r="C5" s="23" t="s">
        <v>0</v>
      </c>
      <c r="D5" s="23" t="s">
        <v>1</v>
      </c>
      <c r="E5" s="16" t="s">
        <v>65</v>
      </c>
      <c r="F5" s="16" t="s">
        <v>66</v>
      </c>
      <c r="G5" s="16" t="s">
        <v>67</v>
      </c>
      <c r="H5" s="16" t="s">
        <v>68</v>
      </c>
    </row>
    <row r="6" spans="3:8" ht="20.55" customHeight="1" x14ac:dyDescent="0.3">
      <c r="C6" s="23"/>
      <c r="D6" s="23"/>
      <c r="E6" s="16" t="s">
        <v>2</v>
      </c>
      <c r="F6" s="16" t="s">
        <v>2</v>
      </c>
      <c r="G6" s="16" t="s">
        <v>2</v>
      </c>
      <c r="H6" s="17" t="s">
        <v>69</v>
      </c>
    </row>
    <row r="7" spans="3:8" ht="19.8" x14ac:dyDescent="0.3">
      <c r="C7" s="26" t="s">
        <v>57</v>
      </c>
      <c r="D7" s="6" t="s">
        <v>3</v>
      </c>
      <c r="E7" s="7"/>
      <c r="F7" s="2">
        <v>2</v>
      </c>
      <c r="G7" s="13"/>
      <c r="H7" s="2"/>
    </row>
    <row r="8" spans="3:8" ht="19.8" x14ac:dyDescent="0.3">
      <c r="C8" s="28"/>
      <c r="D8" s="6" t="s">
        <v>21</v>
      </c>
      <c r="E8" s="14">
        <v>2</v>
      </c>
      <c r="F8" s="2"/>
      <c r="G8" s="2"/>
      <c r="H8" s="2"/>
    </row>
    <row r="9" spans="3:8" ht="39.75" customHeight="1" x14ac:dyDescent="0.3">
      <c r="C9" s="28"/>
      <c r="D9" s="6" t="s">
        <v>22</v>
      </c>
      <c r="E9" s="7"/>
      <c r="F9" s="2">
        <v>2</v>
      </c>
      <c r="G9" s="2"/>
      <c r="H9" s="2"/>
    </row>
    <row r="10" spans="3:8" ht="25.5" customHeight="1" x14ac:dyDescent="0.3">
      <c r="C10" s="28"/>
      <c r="D10" s="6" t="s">
        <v>4</v>
      </c>
      <c r="E10" s="7"/>
      <c r="F10" s="2"/>
      <c r="G10" s="2"/>
      <c r="H10" s="2">
        <v>30</v>
      </c>
    </row>
    <row r="11" spans="3:8" ht="25.5" customHeight="1" x14ac:dyDescent="0.3">
      <c r="C11" s="28"/>
      <c r="D11" s="7" t="s">
        <v>5</v>
      </c>
      <c r="E11" s="7">
        <f>SUM(E7:E10)</f>
        <v>2</v>
      </c>
      <c r="F11" s="2">
        <f>SUM(F7:F10)</f>
        <v>4</v>
      </c>
      <c r="G11" s="2">
        <f>SUM(G8:G10)</f>
        <v>0</v>
      </c>
      <c r="H11" s="2">
        <f>SUM(H7:H10)</f>
        <v>30</v>
      </c>
    </row>
    <row r="12" spans="3:8" ht="23.25" customHeight="1" x14ac:dyDescent="0.3">
      <c r="C12" s="26" t="s">
        <v>58</v>
      </c>
      <c r="D12" s="6" t="s">
        <v>23</v>
      </c>
      <c r="E12" s="7">
        <v>3</v>
      </c>
      <c r="F12" s="2"/>
      <c r="G12" s="2"/>
      <c r="H12" s="2"/>
    </row>
    <row r="13" spans="3:8" ht="23.25" customHeight="1" x14ac:dyDescent="0.3">
      <c r="C13" s="26"/>
      <c r="D13" s="6" t="s">
        <v>24</v>
      </c>
      <c r="E13" s="7"/>
      <c r="F13" s="2">
        <v>3</v>
      </c>
      <c r="G13" s="2"/>
      <c r="H13" s="13"/>
    </row>
    <row r="14" spans="3:8" ht="21.75" customHeight="1" x14ac:dyDescent="0.3">
      <c r="C14" s="26"/>
      <c r="D14" s="6" t="s">
        <v>6</v>
      </c>
      <c r="E14" s="7"/>
      <c r="F14" s="2">
        <v>2</v>
      </c>
      <c r="G14" s="2">
        <v>2</v>
      </c>
      <c r="H14" s="2"/>
    </row>
    <row r="15" spans="3:8" ht="21" customHeight="1" x14ac:dyDescent="0.3">
      <c r="C15" s="26"/>
      <c r="D15" s="6" t="s">
        <v>7</v>
      </c>
      <c r="E15" s="7"/>
      <c r="F15" s="2"/>
      <c r="G15" s="2"/>
      <c r="H15" s="2">
        <v>30</v>
      </c>
    </row>
    <row r="16" spans="3:8" ht="21" customHeight="1" x14ac:dyDescent="0.3">
      <c r="C16" s="26"/>
      <c r="D16" s="6" t="s">
        <v>25</v>
      </c>
      <c r="E16" s="7">
        <v>2</v>
      </c>
      <c r="F16" s="2"/>
      <c r="G16" s="2"/>
      <c r="H16" s="2"/>
    </row>
    <row r="17" spans="3:8" ht="39.6" x14ac:dyDescent="0.3">
      <c r="C17" s="26"/>
      <c r="D17" s="6" t="s">
        <v>26</v>
      </c>
      <c r="E17" s="7"/>
      <c r="F17" s="2">
        <v>2</v>
      </c>
      <c r="G17" s="2">
        <v>2</v>
      </c>
      <c r="H17" s="2"/>
    </row>
    <row r="18" spans="3:8" ht="39.6" x14ac:dyDescent="0.3">
      <c r="C18" s="26"/>
      <c r="D18" s="6" t="s">
        <v>27</v>
      </c>
      <c r="E18" s="7">
        <v>2</v>
      </c>
      <c r="F18" s="2"/>
      <c r="G18" s="13"/>
      <c r="H18" s="2"/>
    </row>
    <row r="19" spans="3:8" ht="29.25" customHeight="1" x14ac:dyDescent="0.3">
      <c r="C19" s="26"/>
      <c r="D19" s="7" t="s">
        <v>5</v>
      </c>
      <c r="E19" s="7">
        <f>SUM(E12:E18)</f>
        <v>7</v>
      </c>
      <c r="F19" s="2">
        <f>SUM(F12:F18)</f>
        <v>7</v>
      </c>
      <c r="G19" s="2">
        <f>SUM(G12:G18)</f>
        <v>4</v>
      </c>
      <c r="H19" s="2">
        <f>SUM(H12:H18)</f>
        <v>30</v>
      </c>
    </row>
    <row r="20" spans="3:8" ht="21" customHeight="1" x14ac:dyDescent="0.3">
      <c r="C20" s="26" t="s">
        <v>59</v>
      </c>
      <c r="D20" s="6" t="s">
        <v>28</v>
      </c>
      <c r="E20" s="7">
        <v>2</v>
      </c>
      <c r="F20" s="2"/>
      <c r="G20" s="2"/>
      <c r="H20" s="2"/>
    </row>
    <row r="21" spans="3:8" ht="19.8" x14ac:dyDescent="0.3">
      <c r="C21" s="28"/>
      <c r="D21" s="6" t="s">
        <v>8</v>
      </c>
      <c r="E21" s="7"/>
      <c r="F21" s="2"/>
      <c r="G21" s="2"/>
      <c r="H21" s="2">
        <v>30</v>
      </c>
    </row>
    <row r="22" spans="3:8" ht="19.8" x14ac:dyDescent="0.3">
      <c r="C22" s="28"/>
      <c r="D22" s="6" t="s">
        <v>9</v>
      </c>
      <c r="E22" s="7"/>
      <c r="F22" s="2">
        <v>2</v>
      </c>
      <c r="G22" s="2"/>
      <c r="H22" s="2"/>
    </row>
    <row r="23" spans="3:8" ht="19.8" x14ac:dyDescent="0.3">
      <c r="C23" s="28"/>
      <c r="D23" s="6" t="s">
        <v>10</v>
      </c>
      <c r="E23" s="7"/>
      <c r="F23" s="2"/>
      <c r="G23" s="2">
        <v>2</v>
      </c>
      <c r="H23" s="2"/>
    </row>
    <row r="24" spans="3:8" ht="20.25" customHeight="1" x14ac:dyDescent="0.3">
      <c r="C24" s="28"/>
      <c r="D24" s="6" t="s">
        <v>11</v>
      </c>
      <c r="E24" s="7"/>
      <c r="F24" s="2"/>
      <c r="G24" s="15">
        <v>2</v>
      </c>
      <c r="H24" s="2"/>
    </row>
    <row r="25" spans="3:8" ht="19.8" x14ac:dyDescent="0.3">
      <c r="C25" s="28"/>
      <c r="D25" s="6" t="s">
        <v>12</v>
      </c>
      <c r="E25" s="7"/>
      <c r="F25" s="2"/>
      <c r="G25" s="2"/>
      <c r="H25" s="2">
        <v>30</v>
      </c>
    </row>
    <row r="26" spans="3:8" ht="19.8" customHeight="1" x14ac:dyDescent="0.3">
      <c r="C26" s="28"/>
      <c r="D26" s="6" t="s">
        <v>29</v>
      </c>
      <c r="E26" s="7"/>
      <c r="F26" s="2"/>
      <c r="G26" s="2"/>
      <c r="H26" s="2">
        <v>45</v>
      </c>
    </row>
    <row r="27" spans="3:8" ht="19.8" x14ac:dyDescent="0.3">
      <c r="C27" s="28"/>
      <c r="D27" s="6" t="s">
        <v>13</v>
      </c>
      <c r="E27" s="7">
        <v>2</v>
      </c>
      <c r="F27" s="2"/>
      <c r="G27" s="2"/>
      <c r="H27" s="2"/>
    </row>
    <row r="28" spans="3:8" ht="19.8" x14ac:dyDescent="0.3">
      <c r="C28" s="28"/>
      <c r="D28" s="6" t="s">
        <v>37</v>
      </c>
      <c r="E28" s="7"/>
      <c r="F28" s="2">
        <v>2</v>
      </c>
      <c r="G28" s="2"/>
      <c r="H28" s="2"/>
    </row>
    <row r="29" spans="3:8" ht="19.8" x14ac:dyDescent="0.3">
      <c r="C29" s="28"/>
      <c r="D29" s="6" t="s">
        <v>38</v>
      </c>
      <c r="E29" s="7"/>
      <c r="F29" s="2"/>
      <c r="G29" s="2">
        <v>3</v>
      </c>
      <c r="H29" s="2"/>
    </row>
    <row r="30" spans="3:8" ht="24.75" customHeight="1" x14ac:dyDescent="0.3">
      <c r="C30" s="28"/>
      <c r="D30" s="7" t="s">
        <v>5</v>
      </c>
      <c r="E30" s="7">
        <f>SUM(E20:E27)</f>
        <v>4</v>
      </c>
      <c r="F30" s="2">
        <v>4</v>
      </c>
      <c r="G30" s="2">
        <v>7</v>
      </c>
      <c r="H30" s="2">
        <f>SUM(H20:H27)</f>
        <v>105</v>
      </c>
    </row>
    <row r="31" spans="3:8" ht="32.4" x14ac:dyDescent="0.3">
      <c r="C31" s="24" t="s">
        <v>60</v>
      </c>
      <c r="D31" s="11" t="s">
        <v>40</v>
      </c>
      <c r="E31" s="26">
        <v>4</v>
      </c>
      <c r="F31" s="2"/>
      <c r="G31" s="2"/>
      <c r="H31" s="2"/>
    </row>
    <row r="32" spans="3:8" ht="32.4" x14ac:dyDescent="0.3">
      <c r="C32" s="38"/>
      <c r="D32" s="11" t="s">
        <v>74</v>
      </c>
      <c r="E32" s="26"/>
      <c r="F32" s="2"/>
      <c r="G32" s="2"/>
      <c r="H32" s="2"/>
    </row>
    <row r="33" spans="3:8" ht="35.549999999999997" customHeight="1" x14ac:dyDescent="0.3">
      <c r="C33" s="38"/>
      <c r="D33" s="11" t="s">
        <v>52</v>
      </c>
      <c r="E33" s="26"/>
      <c r="F33" s="2"/>
      <c r="G33" s="2"/>
      <c r="H33" s="2"/>
    </row>
    <row r="34" spans="3:8" ht="29.55" customHeight="1" x14ac:dyDescent="0.3">
      <c r="C34" s="38"/>
      <c r="D34" s="11" t="s">
        <v>53</v>
      </c>
      <c r="E34" s="26"/>
      <c r="F34" s="2"/>
      <c r="G34" s="2"/>
      <c r="H34" s="2"/>
    </row>
    <row r="35" spans="3:8" ht="32.4" x14ac:dyDescent="0.3">
      <c r="C35" s="38"/>
      <c r="D35" s="11" t="s">
        <v>41</v>
      </c>
      <c r="E35" s="26"/>
      <c r="F35" s="2"/>
      <c r="G35" s="2"/>
      <c r="H35" s="2"/>
    </row>
    <row r="36" spans="3:8" ht="32.4" x14ac:dyDescent="0.3">
      <c r="C36" s="38"/>
      <c r="D36" s="11" t="s">
        <v>51</v>
      </c>
      <c r="E36" s="26"/>
      <c r="F36" s="2"/>
      <c r="G36" s="2"/>
      <c r="H36" s="2"/>
    </row>
    <row r="37" spans="3:8" ht="32.4" x14ac:dyDescent="0.3">
      <c r="C37" s="38"/>
      <c r="D37" s="11" t="s">
        <v>39</v>
      </c>
      <c r="E37" s="7"/>
      <c r="F37" s="24">
        <v>4</v>
      </c>
      <c r="G37" s="2"/>
      <c r="H37" s="2"/>
    </row>
    <row r="38" spans="3:8" ht="40.5" customHeight="1" x14ac:dyDescent="0.3">
      <c r="C38" s="38"/>
      <c r="D38" s="11" t="s">
        <v>42</v>
      </c>
      <c r="E38" s="7"/>
      <c r="F38" s="24"/>
      <c r="G38" s="2"/>
      <c r="H38" s="2"/>
    </row>
    <row r="39" spans="3:8" ht="40.5" customHeight="1" x14ac:dyDescent="0.3">
      <c r="C39" s="38"/>
      <c r="D39" s="11" t="s">
        <v>36</v>
      </c>
      <c r="E39" s="7"/>
      <c r="F39" s="24"/>
      <c r="G39" s="2"/>
      <c r="H39" s="2"/>
    </row>
    <row r="40" spans="3:8" ht="35.549999999999997" customHeight="1" x14ac:dyDescent="0.3">
      <c r="C40" s="38"/>
      <c r="D40" s="11" t="s">
        <v>54</v>
      </c>
      <c r="E40" s="7"/>
      <c r="F40" s="24"/>
      <c r="G40" s="2"/>
      <c r="H40" s="2"/>
    </row>
    <row r="41" spans="3:8" ht="40.5" customHeight="1" x14ac:dyDescent="0.3">
      <c r="C41" s="38"/>
      <c r="D41" s="11" t="s">
        <v>30</v>
      </c>
      <c r="E41" s="7"/>
      <c r="F41" s="24"/>
      <c r="G41" s="2"/>
      <c r="H41" s="2"/>
    </row>
    <row r="42" spans="3:8" ht="40.5" customHeight="1" x14ac:dyDescent="0.3">
      <c r="C42" s="38"/>
      <c r="D42" s="11" t="s">
        <v>31</v>
      </c>
      <c r="E42" s="7"/>
      <c r="F42" s="24"/>
      <c r="G42" s="2"/>
      <c r="H42" s="2"/>
    </row>
    <row r="43" spans="3:8" ht="38.25" customHeight="1" x14ac:dyDescent="0.3">
      <c r="C43" s="38"/>
      <c r="D43" s="11" t="s">
        <v>32</v>
      </c>
      <c r="E43" s="7"/>
      <c r="F43" s="2"/>
      <c r="G43" s="24">
        <v>4</v>
      </c>
      <c r="H43" s="2"/>
    </row>
    <row r="44" spans="3:8" ht="32.4" x14ac:dyDescent="0.3">
      <c r="C44" s="38"/>
      <c r="D44" s="11" t="s">
        <v>43</v>
      </c>
      <c r="E44" s="7"/>
      <c r="F44" s="2"/>
      <c r="G44" s="24"/>
      <c r="H44" s="2"/>
    </row>
    <row r="45" spans="3:8" ht="32.4" x14ac:dyDescent="0.3">
      <c r="C45" s="38"/>
      <c r="D45" s="11" t="s">
        <v>55</v>
      </c>
      <c r="E45" s="7"/>
      <c r="F45" s="2"/>
      <c r="G45" s="24"/>
      <c r="H45" s="2"/>
    </row>
    <row r="46" spans="3:8" ht="32.4" x14ac:dyDescent="0.3">
      <c r="C46" s="38"/>
      <c r="D46" s="11" t="s">
        <v>33</v>
      </c>
      <c r="E46" s="7"/>
      <c r="F46" s="2"/>
      <c r="G46" s="24"/>
      <c r="H46" s="2"/>
    </row>
    <row r="47" spans="3:8" ht="32.4" x14ac:dyDescent="0.3">
      <c r="C47" s="38"/>
      <c r="D47" s="11" t="s">
        <v>44</v>
      </c>
      <c r="E47" s="7"/>
      <c r="F47" s="2"/>
      <c r="G47" s="24"/>
      <c r="H47" s="2"/>
    </row>
    <row r="48" spans="3:8" ht="32.4" x14ac:dyDescent="0.3">
      <c r="C48" s="38"/>
      <c r="D48" s="11" t="s">
        <v>46</v>
      </c>
      <c r="E48" s="7"/>
      <c r="F48" s="2"/>
      <c r="G48" s="24"/>
      <c r="H48" s="2"/>
    </row>
    <row r="49" spans="3:8" ht="32.4" x14ac:dyDescent="0.3">
      <c r="C49" s="38"/>
      <c r="D49" s="11" t="s">
        <v>34</v>
      </c>
      <c r="E49" s="7"/>
      <c r="F49" s="2"/>
      <c r="G49" s="2"/>
      <c r="H49" s="24">
        <v>60</v>
      </c>
    </row>
    <row r="50" spans="3:8" ht="32.4" x14ac:dyDescent="0.3">
      <c r="C50" s="38"/>
      <c r="D50" s="11" t="s">
        <v>48</v>
      </c>
      <c r="E50" s="7"/>
      <c r="F50" s="2"/>
      <c r="G50" s="2"/>
      <c r="H50" s="24"/>
    </row>
    <row r="51" spans="3:8" ht="33.75" customHeight="1" x14ac:dyDescent="0.3">
      <c r="C51" s="38"/>
      <c r="D51" s="11" t="s">
        <v>56</v>
      </c>
      <c r="E51" s="7"/>
      <c r="F51" s="2"/>
      <c r="G51" s="2"/>
      <c r="H51" s="24"/>
    </row>
    <row r="52" spans="3:8" ht="32.4" x14ac:dyDescent="0.3">
      <c r="C52" s="38"/>
      <c r="D52" s="11" t="s">
        <v>45</v>
      </c>
      <c r="E52" s="7"/>
      <c r="F52" s="2"/>
      <c r="G52" s="2"/>
      <c r="H52" s="24"/>
    </row>
    <row r="53" spans="3:8" ht="32.4" x14ac:dyDescent="0.3">
      <c r="C53" s="38"/>
      <c r="D53" s="11" t="s">
        <v>47</v>
      </c>
      <c r="E53" s="7"/>
      <c r="F53" s="2"/>
      <c r="G53" s="2"/>
      <c r="H53" s="24"/>
    </row>
    <row r="54" spans="3:8" ht="30" customHeight="1" x14ac:dyDescent="0.3">
      <c r="C54" s="38"/>
      <c r="D54" s="7" t="s">
        <v>5</v>
      </c>
      <c r="E54" s="7">
        <f>SUM(E31:E53)</f>
        <v>4</v>
      </c>
      <c r="F54" s="2">
        <f>SUM(F31:F53)</f>
        <v>4</v>
      </c>
      <c r="G54" s="2">
        <f>SUM(G31:G53)</f>
        <v>4</v>
      </c>
      <c r="H54" s="2">
        <f>SUM(H31:H53)</f>
        <v>60</v>
      </c>
    </row>
    <row r="55" spans="3:8" ht="24.6" customHeight="1" x14ac:dyDescent="0.3">
      <c r="C55" s="7" t="s">
        <v>35</v>
      </c>
      <c r="D55" s="9" t="s">
        <v>14</v>
      </c>
      <c r="E55" s="7">
        <v>4</v>
      </c>
      <c r="F55" s="2">
        <v>4</v>
      </c>
      <c r="G55" s="2">
        <v>4</v>
      </c>
      <c r="H55" s="2">
        <v>4</v>
      </c>
    </row>
    <row r="56" spans="3:8" ht="38.4" customHeight="1" x14ac:dyDescent="0.3">
      <c r="C56" s="7" t="s">
        <v>61</v>
      </c>
      <c r="D56" s="9" t="s">
        <v>15</v>
      </c>
      <c r="E56" s="8">
        <f>E11+E19+E30+E54+E55</f>
        <v>21</v>
      </c>
      <c r="F56" s="5">
        <f>F11+F19+F30+F54+F55</f>
        <v>23</v>
      </c>
      <c r="G56" s="5">
        <f>G11+G19+G30+G54+G55</f>
        <v>19</v>
      </c>
      <c r="H56" s="5">
        <f>H11+H19+H30+H54+H55</f>
        <v>229</v>
      </c>
    </row>
    <row r="57" spans="3:8" ht="30.6" customHeight="1" x14ac:dyDescent="0.3">
      <c r="C57" s="23" t="s">
        <v>62</v>
      </c>
      <c r="D57" s="3" t="s">
        <v>16</v>
      </c>
      <c r="E57" s="2">
        <v>2</v>
      </c>
      <c r="F57" s="2">
        <v>2</v>
      </c>
      <c r="G57" s="2">
        <v>2</v>
      </c>
      <c r="H57" s="2">
        <v>30</v>
      </c>
    </row>
    <row r="58" spans="3:8" ht="27.6" customHeight="1" x14ac:dyDescent="0.3">
      <c r="C58" s="23"/>
      <c r="D58" s="3" t="s">
        <v>17</v>
      </c>
      <c r="E58" s="2">
        <v>4</v>
      </c>
      <c r="F58" s="2">
        <v>4</v>
      </c>
      <c r="G58" s="2">
        <v>4</v>
      </c>
      <c r="H58" s="2">
        <v>60</v>
      </c>
    </row>
    <row r="59" spans="3:8" ht="36" customHeight="1" x14ac:dyDescent="0.3">
      <c r="C59" s="23"/>
      <c r="D59" s="18" t="s">
        <v>18</v>
      </c>
      <c r="E59" s="2"/>
      <c r="F59" s="2"/>
      <c r="G59" s="2">
        <v>2</v>
      </c>
      <c r="H59" s="2"/>
    </row>
    <row r="60" spans="3:8" ht="21" customHeight="1" x14ac:dyDescent="0.3">
      <c r="C60" s="25"/>
      <c r="D60" s="18" t="s">
        <v>50</v>
      </c>
      <c r="E60" s="39">
        <v>2</v>
      </c>
      <c r="F60" s="24">
        <v>2</v>
      </c>
      <c r="G60" s="24">
        <v>2</v>
      </c>
      <c r="H60" s="24">
        <v>30</v>
      </c>
    </row>
    <row r="61" spans="3:8" ht="59.4" x14ac:dyDescent="0.3">
      <c r="C61" s="23"/>
      <c r="D61" s="19" t="s">
        <v>73</v>
      </c>
      <c r="E61" s="24"/>
      <c r="F61" s="24"/>
      <c r="G61" s="24"/>
      <c r="H61" s="24"/>
    </row>
    <row r="62" spans="3:8" ht="19.8" x14ac:dyDescent="0.3">
      <c r="C62" s="23"/>
      <c r="D62" s="20" t="s">
        <v>5</v>
      </c>
      <c r="E62" s="2">
        <f>SUM(E57:E60)</f>
        <v>8</v>
      </c>
      <c r="F62" s="2">
        <f>SUM(F57:F60)</f>
        <v>8</v>
      </c>
      <c r="G62" s="2">
        <f>SUM(G57:G60)</f>
        <v>10</v>
      </c>
      <c r="H62" s="2">
        <f>SUM(H57:H60)</f>
        <v>120</v>
      </c>
    </row>
    <row r="63" spans="3:8" ht="19.8" x14ac:dyDescent="0.3">
      <c r="C63" s="25" t="s">
        <v>63</v>
      </c>
      <c r="D63" s="18" t="s">
        <v>19</v>
      </c>
      <c r="E63" s="39">
        <v>2</v>
      </c>
      <c r="F63" s="24">
        <v>2</v>
      </c>
      <c r="G63" s="24">
        <v>2</v>
      </c>
      <c r="H63" s="24">
        <v>30</v>
      </c>
    </row>
    <row r="64" spans="3:8" ht="19.8" x14ac:dyDescent="0.3">
      <c r="C64" s="23"/>
      <c r="D64" s="21" t="s">
        <v>20</v>
      </c>
      <c r="E64" s="24"/>
      <c r="F64" s="24"/>
      <c r="G64" s="24"/>
      <c r="H64" s="24"/>
    </row>
    <row r="65" spans="3:8" ht="19.8" x14ac:dyDescent="0.3">
      <c r="C65" s="23"/>
      <c r="D65" s="1" t="s">
        <v>5</v>
      </c>
      <c r="E65" s="2">
        <v>2</v>
      </c>
      <c r="F65" s="2">
        <v>2</v>
      </c>
      <c r="G65" s="2">
        <v>2</v>
      </c>
      <c r="H65" s="2">
        <v>30</v>
      </c>
    </row>
    <row r="66" spans="3:8" ht="46.5" customHeight="1" x14ac:dyDescent="0.3">
      <c r="C66" s="27" t="s">
        <v>72</v>
      </c>
      <c r="D66" s="27"/>
      <c r="E66" s="5">
        <v>496</v>
      </c>
      <c r="F66" s="5">
        <v>528</v>
      </c>
      <c r="G66" s="5">
        <v>496</v>
      </c>
      <c r="H66" s="5">
        <f>H56+H62+H65</f>
        <v>379</v>
      </c>
    </row>
    <row r="67" spans="3:8" ht="246.6" customHeight="1" x14ac:dyDescent="0.3">
      <c r="C67" s="22" t="s">
        <v>77</v>
      </c>
      <c r="D67" s="22"/>
      <c r="E67" s="22"/>
      <c r="F67" s="22"/>
      <c r="G67" s="22"/>
      <c r="H67" s="22"/>
    </row>
  </sheetData>
  <mergeCells count="24">
    <mergeCell ref="G63:G64"/>
    <mergeCell ref="C63:C65"/>
    <mergeCell ref="E63:E64"/>
    <mergeCell ref="E60:E61"/>
    <mergeCell ref="E31:E36"/>
    <mergeCell ref="F60:F61"/>
    <mergeCell ref="C20:C30"/>
    <mergeCell ref="C2:H3"/>
    <mergeCell ref="C4:H4"/>
    <mergeCell ref="H49:H53"/>
    <mergeCell ref="C31:C54"/>
    <mergeCell ref="F37:F42"/>
    <mergeCell ref="G43:G48"/>
    <mergeCell ref="C5:C6"/>
    <mergeCell ref="C67:H67"/>
    <mergeCell ref="D5:D6"/>
    <mergeCell ref="G60:G61"/>
    <mergeCell ref="H60:H61"/>
    <mergeCell ref="H63:H64"/>
    <mergeCell ref="F63:F64"/>
    <mergeCell ref="C57:C62"/>
    <mergeCell ref="C12:C19"/>
    <mergeCell ref="C66:D66"/>
    <mergeCell ref="C7:C11"/>
  </mergeCells>
  <phoneticPr fontId="2" type="noConversion"/>
  <printOptions horizontalCentered="1"/>
  <pageMargins left="0.25" right="0.25" top="0.75" bottom="0.75" header="0.3" footer="0.3"/>
  <pageSetup paperSize="9" fitToHeight="0" orientation="portrait" r:id="rId1"/>
  <headerFooter alignWithMargins="0">
    <oddFooter xml:space="preserve">&amp;C&amp;P </oddFooter>
  </headerFooter>
  <rowBreaks count="3" manualBreakCount="3">
    <brk id="30" min="2" max="7" man="1"/>
    <brk id="48" min="2" max="7" man="1"/>
    <brk id="67"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3"/>
  <sheetViews>
    <sheetView workbookViewId="0">
      <selection activeCell="I1" sqref="I1"/>
    </sheetView>
  </sheetViews>
  <sheetFormatPr defaultRowHeight="16.2" x14ac:dyDescent="0.3"/>
  <sheetData>
    <row r="1" spans="3:9" ht="21" customHeight="1" x14ac:dyDescent="0.3">
      <c r="C1" s="4"/>
      <c r="D1" s="4"/>
      <c r="E1" s="4"/>
      <c r="F1" s="4"/>
      <c r="G1" s="4"/>
      <c r="H1" s="4"/>
      <c r="I1" s="12" t="s">
        <v>49</v>
      </c>
    </row>
    <row r="2" spans="3:9" ht="43.05" customHeight="1" x14ac:dyDescent="0.3">
      <c r="C2" s="43" t="s">
        <v>64</v>
      </c>
      <c r="D2" s="44"/>
      <c r="E2" s="44"/>
      <c r="F2" s="44"/>
      <c r="G2" s="44"/>
      <c r="H2" s="44"/>
      <c r="I2" s="45"/>
    </row>
    <row r="3" spans="3:9" s="10" customFormat="1" ht="37.049999999999997" customHeight="1" x14ac:dyDescent="0.3">
      <c r="C3" s="40" t="s">
        <v>70</v>
      </c>
      <c r="D3" s="41"/>
      <c r="E3" s="41"/>
      <c r="F3" s="41"/>
      <c r="G3" s="41"/>
      <c r="H3" s="41"/>
      <c r="I3" s="42"/>
    </row>
  </sheetData>
  <mergeCells count="2">
    <mergeCell ref="C3:I3"/>
    <mergeCell ref="C2:I2"/>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
  <sheetViews>
    <sheetView topLeftCell="A4" workbookViewId="0">
      <selection activeCell="C1" sqref="C1:I1"/>
    </sheetView>
  </sheetViews>
  <sheetFormatPr defaultRowHeight="16.2" x14ac:dyDescent="0.3"/>
  <sheetData>
    <row r="1" spans="3:9" ht="259.8" customHeight="1" thickBot="1" x14ac:dyDescent="0.35">
      <c r="C1" s="46" t="s">
        <v>71</v>
      </c>
      <c r="D1" s="47"/>
      <c r="E1" s="47"/>
      <c r="F1" s="47"/>
      <c r="G1" s="47"/>
      <c r="H1" s="47"/>
      <c r="I1" s="48"/>
    </row>
  </sheetData>
  <mergeCells count="1">
    <mergeCell ref="C1:I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108年二特分組課程配當表</vt:lpstr>
      <vt:lpstr>工作表2</vt:lpstr>
      <vt:lpstr>工作表3</vt:lpstr>
      <vt:lpstr>'108年二特分組課程配當表'!Print_Area</vt:lpstr>
      <vt:lpstr>'108年二特分組課程配當表'!Print_Titles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2021-06-29T02:54:28Z</cp:lastPrinted>
  <dcterms:created xsi:type="dcterms:W3CDTF">2012-06-20T08:44:06Z</dcterms:created>
  <dcterms:modified xsi:type="dcterms:W3CDTF">2021-09-15T01:32:36Z</dcterms:modified>
</cp:coreProperties>
</file>