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01.基礎訓練\08.海巡特考\112海巡\03.課程配當表\02.陳核\"/>
    </mc:Choice>
  </mc:AlternateContent>
  <xr:revisionPtr revIDLastSave="0" documentId="13_ncr:1_{9930034A-E73E-40DC-9754-37C44E3277EB}" xr6:coauthVersionLast="47" xr6:coauthVersionMax="47" xr10:uidLastSave="{00000000-0000-0000-0000-000000000000}"/>
  <bookViews>
    <workbookView xWindow="-108" yWindow="-108" windowWidth="23256" windowHeight="12576" xr2:uid="{00000000-000D-0000-FFFF-FFFF00000000}"/>
  </bookViews>
  <sheets>
    <sheet name="海洋巡護課程配當" sheetId="1" r:id="rId1"/>
  </sheets>
  <definedNames>
    <definedName name="_xlnm.Print_Area" localSheetId="0">海洋巡護課程配當!$A$1:$E$148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1" l="1"/>
  <c r="E139" i="1" s="1"/>
  <c r="E135" i="1"/>
  <c r="E134" i="1"/>
  <c r="E133" i="1"/>
  <c r="E132" i="1"/>
  <c r="E129" i="1"/>
  <c r="E127" i="1"/>
  <c r="E120" i="1"/>
  <c r="E118" i="1"/>
  <c r="E114" i="1"/>
  <c r="E105" i="1"/>
  <c r="E101" i="1"/>
  <c r="E68" i="1"/>
  <c r="E59" i="1"/>
  <c r="E51" i="1"/>
  <c r="E45" i="1"/>
  <c r="E41" i="1"/>
  <c r="E32" i="1"/>
  <c r="E25" i="1"/>
  <c r="E22" i="1"/>
  <c r="E18" i="1"/>
  <c r="E16" i="1"/>
  <c r="E10" i="1"/>
  <c r="E5" i="1"/>
  <c r="E100" i="1" l="1"/>
  <c r="E4" i="1"/>
  <c r="E44" i="1"/>
  <c r="E148" i="1"/>
</calcChain>
</file>

<file path=xl/sharedStrings.xml><?xml version="1.0" encoding="utf-8"?>
<sst xmlns="http://schemas.openxmlformats.org/spreadsheetml/2006/main" count="175" uniqueCount="173">
  <si>
    <t>課程
分類</t>
  </si>
  <si>
    <t>科目</t>
  </si>
  <si>
    <t>授課
時數</t>
  </si>
  <si>
    <t>小計</t>
  </si>
  <si>
    <t>法律課程</t>
  </si>
  <si>
    <t>基本法規</t>
  </si>
  <si>
    <t>1.法學緒論</t>
  </si>
  <si>
    <t>2.中華民國憲法暨增修條文</t>
  </si>
  <si>
    <t>3.國家安全法暨其施行細則</t>
  </si>
  <si>
    <t>4.行政法</t>
  </si>
  <si>
    <t>5.行政救濟法(含訴願法、行政訴訟法)</t>
  </si>
  <si>
    <t>刑事法規</t>
  </si>
  <si>
    <t>1.刑法</t>
  </si>
  <si>
    <t>2.刑事訴訟法</t>
  </si>
  <si>
    <t>3.海巡署常見犯罪案例介紹(含貪污、詐欺等)</t>
  </si>
  <si>
    <t>4.通訊保障及監察法暨其施行細則</t>
  </si>
  <si>
    <t>5.證人保護法暨其施行細則</t>
  </si>
  <si>
    <t>6.洗錢防制法</t>
  </si>
  <si>
    <t>海巡
法規</t>
  </si>
  <si>
    <t>1.海岸巡防法暨相關法規</t>
  </si>
  <si>
    <t>2.海岸巡防機關器械使用條例</t>
  </si>
  <si>
    <t>兩岸法規</t>
  </si>
  <si>
    <t>1.臺灣地區與大陸地區人民關係條例暨其施行細則</t>
  </si>
  <si>
    <t>2.香港澳門關係條例暨其施行細則</t>
  </si>
  <si>
    <t>3.大小三通相關法規</t>
  </si>
  <si>
    <t>4.臺灣地區漁船船主境外僱用及接駁暫置大陸地區漁船船員許可及管理辦法(含違法態樣處置)</t>
  </si>
  <si>
    <t>漁事
法規</t>
  </si>
  <si>
    <t>1.漁業法(含漁港法)</t>
  </si>
  <si>
    <t>2.娛樂漁業管理辦法</t>
  </si>
  <si>
    <t>3.遠洋漁業條例</t>
  </si>
  <si>
    <t>查緝走私法規</t>
  </si>
  <si>
    <t>1.海關緝私條例</t>
  </si>
  <si>
    <t>2.懲治走私條例</t>
  </si>
  <si>
    <t>3.槍砲彈藥刀械管制條例</t>
  </si>
  <si>
    <t>4.毒品危害防制條例暨其施行細則</t>
  </si>
  <si>
    <t>5.野生動物保育法暨其施行細則</t>
  </si>
  <si>
    <t>6.動植物檢疫相關規定</t>
  </si>
  <si>
    <t>7.菸酒管理法暨其施行細則</t>
  </si>
  <si>
    <t>其他行政法規</t>
  </si>
  <si>
    <t>1.船舶法</t>
  </si>
  <si>
    <t>2.水域遊憩活動管理辦法</t>
  </si>
  <si>
    <t>3.海洋污染防治法及其應變規劃</t>
  </si>
  <si>
    <t>4.國家賠償法</t>
  </si>
  <si>
    <t>5.個人資料保護法</t>
  </si>
  <si>
    <t>6.入出國及移民法暨其施行細則</t>
  </si>
  <si>
    <t>7.災害防救法</t>
  </si>
  <si>
    <t>8.商港法</t>
  </si>
  <si>
    <t>9.海岸管理法</t>
  </si>
  <si>
    <t>國際公約</t>
  </si>
  <si>
    <t>1.聯合國海洋法公約(含海域二法)概論</t>
  </si>
  <si>
    <t>2.國際公法概論</t>
  </si>
  <si>
    <t>3.國際海上人命安全公約(SOLAS)</t>
  </si>
  <si>
    <t>專業課程</t>
  </si>
  <si>
    <t>司法警察專業課程</t>
  </si>
  <si>
    <t>查緝實務案例研討</t>
  </si>
  <si>
    <t>1.犯罪偵查(含犯罪偵查計畫撰寫)</t>
  </si>
  <si>
    <t>2.行動蒐證工作實務</t>
  </si>
  <si>
    <t>3.非法入出國案例研討</t>
  </si>
  <si>
    <t>4.走私槍械案例研討</t>
  </si>
  <si>
    <t>6.跨國犯罪防治</t>
  </si>
  <si>
    <t>偵辦作業實務</t>
  </si>
  <si>
    <t>1.當前司法警察勤務工作重點與政策要求</t>
  </si>
  <si>
    <t>2.檢察官與司法警察機關執行職務聯繫辦法</t>
  </si>
  <si>
    <t>3.偵訊要領與筆錄製作(含指認犯罪嫌疑人程序與實務探討)</t>
  </si>
  <si>
    <t>4.移送作業要領與技巧</t>
  </si>
  <si>
    <t>5.屍體報(相)驗程序及實務研討</t>
  </si>
  <si>
    <t>8.海域執法規範要領研討</t>
  </si>
  <si>
    <t>巡防業務</t>
  </si>
  <si>
    <t>1.國際公法專題研討</t>
  </si>
  <si>
    <t>2.國際海洋法專題研討</t>
  </si>
  <si>
    <t>3.海洋巡防學專題研討</t>
  </si>
  <si>
    <t>4.執行臺灣地區商港、工業港安全檢查概論</t>
  </si>
  <si>
    <t>5.執行臺灣地區漁港安全檢查概論</t>
  </si>
  <si>
    <t>6.行政程序法與案例探討</t>
  </si>
  <si>
    <t>7.沿近海漁業執法課程</t>
  </si>
  <si>
    <t>8.安檢勤務概念解析</t>
  </si>
  <si>
    <t>海洋巡護專業課程</t>
  </si>
  <si>
    <t>1.航海學概要</t>
  </si>
  <si>
    <t>2.輪機理論與實務</t>
  </si>
  <si>
    <t>3.船藝學概要</t>
  </si>
  <si>
    <t>4.船用電學與自動控制</t>
  </si>
  <si>
    <t>5.艦艇基本電路介紹與實務</t>
  </si>
  <si>
    <t>6.輪機安全與管理</t>
  </si>
  <si>
    <t>7.船舶管理與安全</t>
  </si>
  <si>
    <t>8.避碰規則與航行當值</t>
  </si>
  <si>
    <t>9.航海儀器與實作(含AIS.船位回報系統等海巡艇專用航儀)</t>
  </si>
  <si>
    <t>10.海巡艦艇主輔機介紹</t>
  </si>
  <si>
    <t>12.船舶通訊</t>
  </si>
  <si>
    <t>13.初級救護術(含取證)</t>
  </si>
  <si>
    <t>15.海上犯罪偵查概要</t>
  </si>
  <si>
    <t>16.海域巡防勤務規劃與作為</t>
  </si>
  <si>
    <t>17.巡防艦艇維修保養與實務</t>
  </si>
  <si>
    <t>18.船舶採購及案例研析</t>
  </si>
  <si>
    <t>19.新建船艦建案規劃與研析</t>
  </si>
  <si>
    <t>20.船舶損害風險管理</t>
  </si>
  <si>
    <t>21.船舶料配件倉儲管理</t>
  </si>
  <si>
    <t>22.海巡艦艇維修政策概述</t>
  </si>
  <si>
    <t>23.海巡艦艇PMS保養制度概述</t>
  </si>
  <si>
    <t>24.海巡艦船艇物資保養與管理手冊準則概述</t>
  </si>
  <si>
    <t>25.艦船艇保養管理驗收作業原則</t>
  </si>
  <si>
    <t>26.海上暴力防治</t>
  </si>
  <si>
    <t>27.海巡證照制度</t>
  </si>
  <si>
    <t>28.海上防恐作為</t>
  </si>
  <si>
    <t>29.海上壓力與適應</t>
  </si>
  <si>
    <t>30.護漁作為</t>
  </si>
  <si>
    <t>31.海上風險與管理</t>
  </si>
  <si>
    <t>32.海巡戰備等級提升時機與具體作法(平戰轉換)</t>
  </si>
  <si>
    <t>通識課程</t>
  </si>
  <si>
    <t>政策與發展</t>
  </si>
  <si>
    <t>1.政府組織職能介紹</t>
  </si>
  <si>
    <t>2.海巡政策</t>
  </si>
  <si>
    <t>4.海巡經驗傳承</t>
  </si>
  <si>
    <t>行政管理知能</t>
  </si>
  <si>
    <t>1.創新思考與管理</t>
  </si>
  <si>
    <t>2.危機預防與處理</t>
  </si>
  <si>
    <t>4.團隊合作</t>
  </si>
  <si>
    <t>5.顧客導向與為民服務</t>
  </si>
  <si>
    <t>6.情緒管理</t>
  </si>
  <si>
    <t>7.民眾陳情案件之處理</t>
  </si>
  <si>
    <t>8.公務生涯規劃</t>
  </si>
  <si>
    <t>9.公務人員安全衛生防護辦法介紹</t>
  </si>
  <si>
    <t>海洋事務總論</t>
  </si>
  <si>
    <t>1.從社會性建構之觀點認識海洋</t>
  </si>
  <si>
    <t>2.海洋與陸地互動下所形成的海洋管理策略</t>
  </si>
  <si>
    <t>3.海洋治理與海岸管理之定義與關係</t>
  </si>
  <si>
    <t>4.海洋發展與保育相關法律之認識</t>
  </si>
  <si>
    <t>語言
課程</t>
  </si>
  <si>
    <t>1.安檢、查緝、登檢及海事英文</t>
  </si>
  <si>
    <t>2.東南亞語言學習</t>
  </si>
  <si>
    <t>公務倫理</t>
  </si>
  <si>
    <t>1.行政倫理與實務</t>
  </si>
  <si>
    <t>2.依法行政與實務</t>
  </si>
  <si>
    <t>3.公務紀律</t>
  </si>
  <si>
    <t>4.公務人員行政中立法與實務</t>
  </si>
  <si>
    <t>5.個人資通安全管理</t>
  </si>
  <si>
    <t>6.保障制度與實務</t>
  </si>
  <si>
    <t>7.公務人員權利與義務</t>
  </si>
  <si>
    <t>通資
課程</t>
  </si>
  <si>
    <t>1.海巡勤務通信系統簡介及操作實務</t>
  </si>
  <si>
    <t>2.海巡岸際雷達系統簡介與操作運用</t>
  </si>
  <si>
    <t>性平
教育</t>
  </si>
  <si>
    <t>2.消除對婦女一切形式歧視公約(CEDAW公約)</t>
  </si>
  <si>
    <t>3.人權兩公約</t>
  </si>
  <si>
    <t>環境
教育</t>
  </si>
  <si>
    <t>環境教育</t>
  </si>
  <si>
    <t>專題
演講</t>
  </si>
  <si>
    <t>海洋事務、英文表達、國際情勢、人文素養、海事科技、海上犯罪、海域執法、認識海權、兩公約實踐及與其它與提升海巡本職學能有關之議題</t>
  </si>
  <si>
    <t>體技課程</t>
  </si>
  <si>
    <t>1.綜合逮捕術(含測驗)</t>
  </si>
  <si>
    <t>2.游泳(含靜水水域救生員取證訓練)、3,000公尺跑測</t>
  </si>
  <si>
    <t>3.手槍機械訓練與射擊(含應用射擊、測驗)</t>
  </si>
  <si>
    <t>4.步槍機械訓練與射擊(含應用射擊、測驗)</t>
  </si>
  <si>
    <t>班務課程</t>
  </si>
  <si>
    <t>1.入學報到及班務介紹</t>
  </si>
  <si>
    <t>2.自我介紹及研習心得分享</t>
  </si>
  <si>
    <t>3.基本教練</t>
  </si>
  <si>
    <t>4.文康活動</t>
  </si>
  <si>
    <t>5.班務活動與自習</t>
  </si>
  <si>
    <t>6.參觀見學活動</t>
  </si>
  <si>
    <t>7.學科測驗(2次)</t>
  </si>
  <si>
    <t>8.開訓、結訓及綜合座談</t>
  </si>
  <si>
    <t>合計</t>
  </si>
  <si>
    <t>5.毒品辨識、查緝要領與案例研討</t>
  </si>
  <si>
    <t>6.查艙技巧及實務研討</t>
  </si>
  <si>
    <t>7.司法警察出庭作證暨交互詰問注意事項</t>
  </si>
  <si>
    <t>9.海難搜救作業程序</t>
  </si>
  <si>
    <t>14.航海專業英文</t>
  </si>
  <si>
    <t>3.海巡文化及核心價值</t>
  </si>
  <si>
    <t>3.公文書製作及習作</t>
  </si>
  <si>
    <t>1.性別主流化(含性平三法)</t>
  </si>
  <si>
    <t>11.各項船藝及航行部署</t>
    <phoneticPr fontId="2" type="noConversion"/>
  </si>
  <si>
    <t>112年公務人員特種考試海岸巡防人員考試三、四等考試
海洋巡護類科錄取人員專業訓練課程配當表</t>
    <phoneticPr fontId="2" type="noConversion"/>
  </si>
  <si>
    <t>民國112年12月19日
保訓會公訓字第1120014410號函核定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</si>
</sst>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新細明體"/>
      <family val="1"/>
      <charset val="136"/>
    </font>
    <font>
      <sz val="12"/>
      <color rgb="FF000000"/>
      <name val="標楷體"/>
      <family val="4"/>
      <charset val="136"/>
    </font>
    <font>
      <sz val="9"/>
      <name val="新細明體"/>
      <family val="1"/>
      <charset val="136"/>
    </font>
    <font>
      <b/>
      <sz val="14"/>
      <color theme="1"/>
      <name val="標楷體"/>
      <family val="4"/>
      <charset val="136"/>
    </font>
    <font>
      <sz val="12"/>
      <color theme="1"/>
      <name val="標楷體"/>
      <family val="4"/>
      <charset val="136"/>
    </font>
    <font>
      <b/>
      <sz val="12"/>
      <color theme="1"/>
      <name val="標楷體"/>
      <family val="4"/>
      <charset val="136"/>
    </font>
  </fonts>
  <fills count="4">
    <fill>
      <patternFill patternType="none"/>
    </fill>
    <fill>
      <patternFill patternType="gray125"/>
    </fill>
    <fill>
      <patternFill patternType="solid">
        <fgColor rgb="FFD9D9D9"/>
        <bgColor rgb="FFD9D9D9"/>
      </patternFill>
    </fill>
    <fill>
      <patternFill patternType="solid">
        <fgColor rgb="FFFFFFFF"/>
        <bgColor rgb="FFFFFFFF"/>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lignment vertical="center"/>
    </xf>
  </cellStyleXfs>
  <cellXfs count="26">
    <xf numFmtId="0" fontId="0" fillId="0" borderId="0" xfId="0">
      <alignment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3" fontId="5"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textRotation="255" wrapText="1"/>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48"/>
  <sheetViews>
    <sheetView tabSelected="1" zoomScale="55" zoomScaleNormal="55" workbookViewId="0">
      <selection activeCell="A2" sqref="A2:E2"/>
    </sheetView>
  </sheetViews>
  <sheetFormatPr defaultColWidth="11.109375" defaultRowHeight="16.2" x14ac:dyDescent="0.3"/>
  <cols>
    <col min="1" max="2" width="4.5546875" customWidth="1"/>
    <col min="3" max="3" width="86.77734375" customWidth="1"/>
    <col min="4" max="4" width="10.44140625" customWidth="1"/>
    <col min="5" max="5" width="9.6640625" customWidth="1"/>
    <col min="6" max="6" width="11.21875" customWidth="1"/>
    <col min="7" max="7" width="11.109375" customWidth="1"/>
  </cols>
  <sheetData>
    <row r="1" spans="1:5" ht="48" customHeight="1" thickBot="1" x14ac:dyDescent="0.35">
      <c r="A1" s="14" t="s">
        <v>171</v>
      </c>
      <c r="B1" s="14"/>
      <c r="C1" s="14"/>
      <c r="D1" s="14"/>
      <c r="E1" s="14"/>
    </row>
    <row r="2" spans="1:5" ht="38.25" customHeight="1" thickBot="1" x14ac:dyDescent="0.35">
      <c r="A2" s="15" t="s">
        <v>172</v>
      </c>
      <c r="B2" s="15"/>
      <c r="C2" s="15"/>
      <c r="D2" s="15"/>
      <c r="E2" s="15"/>
    </row>
    <row r="3" spans="1:5" ht="36.75" customHeight="1" thickBot="1" x14ac:dyDescent="0.35">
      <c r="A3" s="16" t="s">
        <v>0</v>
      </c>
      <c r="B3" s="16"/>
      <c r="C3" s="1" t="s">
        <v>1</v>
      </c>
      <c r="D3" s="1" t="s">
        <v>2</v>
      </c>
      <c r="E3" s="1" t="s">
        <v>3</v>
      </c>
    </row>
    <row r="4" spans="1:5" ht="16.8" thickBot="1" x14ac:dyDescent="0.35">
      <c r="A4" s="17" t="s">
        <v>4</v>
      </c>
      <c r="B4" s="17"/>
      <c r="C4" s="17"/>
      <c r="D4" s="17"/>
      <c r="E4" s="2">
        <f>SUM(E5:E43)</f>
        <v>229</v>
      </c>
    </row>
    <row r="5" spans="1:5" ht="17.399999999999999" customHeight="1" thickBot="1" x14ac:dyDescent="0.35">
      <c r="A5" s="18" t="s">
        <v>5</v>
      </c>
      <c r="B5" s="18"/>
      <c r="C5" s="4" t="s">
        <v>6</v>
      </c>
      <c r="D5" s="5">
        <v>6</v>
      </c>
      <c r="E5" s="19">
        <f>SUM(D5:D9)</f>
        <v>38</v>
      </c>
    </row>
    <row r="6" spans="1:5" ht="17.399999999999999" customHeight="1" thickBot="1" x14ac:dyDescent="0.35">
      <c r="A6" s="18"/>
      <c r="B6" s="18"/>
      <c r="C6" s="4" t="s">
        <v>7</v>
      </c>
      <c r="D6" s="5">
        <v>4</v>
      </c>
      <c r="E6" s="19"/>
    </row>
    <row r="7" spans="1:5" ht="17.399999999999999" customHeight="1" thickBot="1" x14ac:dyDescent="0.35">
      <c r="A7" s="18"/>
      <c r="B7" s="18"/>
      <c r="C7" s="4" t="s">
        <v>8</v>
      </c>
      <c r="D7" s="5">
        <v>4</v>
      </c>
      <c r="E7" s="19"/>
    </row>
    <row r="8" spans="1:5" ht="17.399999999999999" customHeight="1" thickBot="1" x14ac:dyDescent="0.35">
      <c r="A8" s="18"/>
      <c r="B8" s="18"/>
      <c r="C8" s="4" t="s">
        <v>9</v>
      </c>
      <c r="D8" s="5">
        <v>12</v>
      </c>
      <c r="E8" s="19"/>
    </row>
    <row r="9" spans="1:5" ht="17.399999999999999" customHeight="1" thickBot="1" x14ac:dyDescent="0.35">
      <c r="A9" s="18"/>
      <c r="B9" s="18"/>
      <c r="C9" s="4" t="s">
        <v>10</v>
      </c>
      <c r="D9" s="5">
        <v>12</v>
      </c>
      <c r="E9" s="19"/>
    </row>
    <row r="10" spans="1:5" ht="17.399999999999999" customHeight="1" thickBot="1" x14ac:dyDescent="0.35">
      <c r="A10" s="18" t="s">
        <v>11</v>
      </c>
      <c r="B10" s="18"/>
      <c r="C10" s="4" t="s">
        <v>12</v>
      </c>
      <c r="D10" s="5">
        <v>24</v>
      </c>
      <c r="E10" s="19">
        <f>SUM(D10:D15)</f>
        <v>63</v>
      </c>
    </row>
    <row r="11" spans="1:5" ht="17.399999999999999" customHeight="1" thickBot="1" x14ac:dyDescent="0.35">
      <c r="A11" s="18"/>
      <c r="B11" s="18"/>
      <c r="C11" s="4" t="s">
        <v>13</v>
      </c>
      <c r="D11" s="5">
        <v>24</v>
      </c>
      <c r="E11" s="19"/>
    </row>
    <row r="12" spans="1:5" ht="17.399999999999999" customHeight="1" thickBot="1" x14ac:dyDescent="0.35">
      <c r="A12" s="18"/>
      <c r="B12" s="18"/>
      <c r="C12" s="4" t="s">
        <v>14</v>
      </c>
      <c r="D12" s="5">
        <v>4</v>
      </c>
      <c r="E12" s="19"/>
    </row>
    <row r="13" spans="1:5" ht="17.399999999999999" customHeight="1" thickBot="1" x14ac:dyDescent="0.35">
      <c r="A13" s="18"/>
      <c r="B13" s="18"/>
      <c r="C13" s="4" t="s">
        <v>15</v>
      </c>
      <c r="D13" s="5">
        <v>4</v>
      </c>
      <c r="E13" s="19"/>
    </row>
    <row r="14" spans="1:5" ht="17.399999999999999" customHeight="1" thickBot="1" x14ac:dyDescent="0.35">
      <c r="A14" s="18"/>
      <c r="B14" s="18"/>
      <c r="C14" s="4" t="s">
        <v>16</v>
      </c>
      <c r="D14" s="5">
        <v>4</v>
      </c>
      <c r="E14" s="19"/>
    </row>
    <row r="15" spans="1:5" ht="17.399999999999999" customHeight="1" thickBot="1" x14ac:dyDescent="0.35">
      <c r="A15" s="18"/>
      <c r="B15" s="18"/>
      <c r="C15" s="4" t="s">
        <v>17</v>
      </c>
      <c r="D15" s="5">
        <v>3</v>
      </c>
      <c r="E15" s="19"/>
    </row>
    <row r="16" spans="1:5" ht="17.399999999999999" customHeight="1" thickBot="1" x14ac:dyDescent="0.35">
      <c r="A16" s="19" t="s">
        <v>18</v>
      </c>
      <c r="B16" s="19"/>
      <c r="C16" s="4" t="s">
        <v>19</v>
      </c>
      <c r="D16" s="5">
        <v>8</v>
      </c>
      <c r="E16" s="19">
        <f>SUM(D16:D17)</f>
        <v>12</v>
      </c>
    </row>
    <row r="17" spans="1:5" ht="17.399999999999999" customHeight="1" thickBot="1" x14ac:dyDescent="0.35">
      <c r="A17" s="19"/>
      <c r="B17" s="19"/>
      <c r="C17" s="4" t="s">
        <v>20</v>
      </c>
      <c r="D17" s="5">
        <v>4</v>
      </c>
      <c r="E17" s="19"/>
    </row>
    <row r="18" spans="1:5" ht="17.399999999999999" customHeight="1" thickBot="1" x14ac:dyDescent="0.35">
      <c r="A18" s="18" t="s">
        <v>21</v>
      </c>
      <c r="B18" s="18"/>
      <c r="C18" s="4" t="s">
        <v>22</v>
      </c>
      <c r="D18" s="5">
        <v>8</v>
      </c>
      <c r="E18" s="19">
        <f>SUM(D18:D21)</f>
        <v>20</v>
      </c>
    </row>
    <row r="19" spans="1:5" ht="17.399999999999999" customHeight="1" thickBot="1" x14ac:dyDescent="0.35">
      <c r="A19" s="18"/>
      <c r="B19" s="18"/>
      <c r="C19" s="4" t="s">
        <v>23</v>
      </c>
      <c r="D19" s="5">
        <v>4</v>
      </c>
      <c r="E19" s="19"/>
    </row>
    <row r="20" spans="1:5" ht="17.399999999999999" customHeight="1" thickBot="1" x14ac:dyDescent="0.35">
      <c r="A20" s="18"/>
      <c r="B20" s="18"/>
      <c r="C20" s="4" t="s">
        <v>24</v>
      </c>
      <c r="D20" s="5">
        <v>4</v>
      </c>
      <c r="E20" s="19"/>
    </row>
    <row r="21" spans="1:5" ht="33" thickBot="1" x14ac:dyDescent="0.35">
      <c r="A21" s="18"/>
      <c r="B21" s="18"/>
      <c r="C21" s="4" t="s">
        <v>25</v>
      </c>
      <c r="D21" s="5">
        <v>4</v>
      </c>
      <c r="E21" s="19"/>
    </row>
    <row r="22" spans="1:5" ht="17.399999999999999" customHeight="1" thickBot="1" x14ac:dyDescent="0.35">
      <c r="A22" s="19" t="s">
        <v>26</v>
      </c>
      <c r="B22" s="19"/>
      <c r="C22" s="4" t="s">
        <v>27</v>
      </c>
      <c r="D22" s="5">
        <v>6</v>
      </c>
      <c r="E22" s="19">
        <f>SUM(D22:D24)</f>
        <v>14</v>
      </c>
    </row>
    <row r="23" spans="1:5" ht="17.399999999999999" customHeight="1" thickBot="1" x14ac:dyDescent="0.35">
      <c r="A23" s="19"/>
      <c r="B23" s="19"/>
      <c r="C23" s="4" t="s">
        <v>28</v>
      </c>
      <c r="D23" s="5">
        <v>4</v>
      </c>
      <c r="E23" s="19"/>
    </row>
    <row r="24" spans="1:5" ht="17.399999999999999" customHeight="1" thickBot="1" x14ac:dyDescent="0.35">
      <c r="A24" s="19"/>
      <c r="B24" s="19"/>
      <c r="C24" s="6" t="s">
        <v>29</v>
      </c>
      <c r="D24" s="7">
        <v>4</v>
      </c>
      <c r="E24" s="19"/>
    </row>
    <row r="25" spans="1:5" ht="17.399999999999999" customHeight="1" thickBot="1" x14ac:dyDescent="0.35">
      <c r="A25" s="18" t="s">
        <v>30</v>
      </c>
      <c r="B25" s="18"/>
      <c r="C25" s="4" t="s">
        <v>31</v>
      </c>
      <c r="D25" s="5">
        <v>6</v>
      </c>
      <c r="E25" s="19">
        <f>SUM(D25:D31)</f>
        <v>32</v>
      </c>
    </row>
    <row r="26" spans="1:5" ht="17.399999999999999" customHeight="1" thickBot="1" x14ac:dyDescent="0.35">
      <c r="A26" s="18"/>
      <c r="B26" s="18"/>
      <c r="C26" s="4" t="s">
        <v>32</v>
      </c>
      <c r="D26" s="5">
        <v>6</v>
      </c>
      <c r="E26" s="19"/>
    </row>
    <row r="27" spans="1:5" ht="17.399999999999999" customHeight="1" thickBot="1" x14ac:dyDescent="0.35">
      <c r="A27" s="18"/>
      <c r="B27" s="18"/>
      <c r="C27" s="4" t="s">
        <v>33</v>
      </c>
      <c r="D27" s="5">
        <v>4</v>
      </c>
      <c r="E27" s="19"/>
    </row>
    <row r="28" spans="1:5" ht="17.399999999999999" customHeight="1" thickBot="1" x14ac:dyDescent="0.35">
      <c r="A28" s="18"/>
      <c r="B28" s="18"/>
      <c r="C28" s="4" t="s">
        <v>34</v>
      </c>
      <c r="D28" s="5">
        <v>4</v>
      </c>
      <c r="E28" s="19"/>
    </row>
    <row r="29" spans="1:5" ht="17.399999999999999" customHeight="1" thickBot="1" x14ac:dyDescent="0.35">
      <c r="A29" s="18"/>
      <c r="B29" s="18"/>
      <c r="C29" s="4" t="s">
        <v>35</v>
      </c>
      <c r="D29" s="5">
        <v>4</v>
      </c>
      <c r="E29" s="19"/>
    </row>
    <row r="30" spans="1:5" ht="17.399999999999999" customHeight="1" thickBot="1" x14ac:dyDescent="0.35">
      <c r="A30" s="18"/>
      <c r="B30" s="18"/>
      <c r="C30" s="4" t="s">
        <v>36</v>
      </c>
      <c r="D30" s="5">
        <v>4</v>
      </c>
      <c r="E30" s="19"/>
    </row>
    <row r="31" spans="1:5" ht="17.399999999999999" customHeight="1" thickBot="1" x14ac:dyDescent="0.35">
      <c r="A31" s="18"/>
      <c r="B31" s="18"/>
      <c r="C31" s="4" t="s">
        <v>37</v>
      </c>
      <c r="D31" s="5">
        <v>4</v>
      </c>
      <c r="E31" s="19"/>
    </row>
    <row r="32" spans="1:5" ht="17.399999999999999" customHeight="1" thickBot="1" x14ac:dyDescent="0.35">
      <c r="A32" s="18" t="s">
        <v>38</v>
      </c>
      <c r="B32" s="18"/>
      <c r="C32" s="4" t="s">
        <v>39</v>
      </c>
      <c r="D32" s="5">
        <v>4</v>
      </c>
      <c r="E32" s="23">
        <f>SUM(D32:D40)</f>
        <v>36</v>
      </c>
    </row>
    <row r="33" spans="1:5" ht="17.399999999999999" customHeight="1" thickBot="1" x14ac:dyDescent="0.35">
      <c r="A33" s="18"/>
      <c r="B33" s="18"/>
      <c r="C33" s="4" t="s">
        <v>40</v>
      </c>
      <c r="D33" s="5">
        <v>4</v>
      </c>
      <c r="E33" s="23"/>
    </row>
    <row r="34" spans="1:5" ht="17.399999999999999" customHeight="1" thickBot="1" x14ac:dyDescent="0.35">
      <c r="A34" s="18"/>
      <c r="B34" s="18"/>
      <c r="C34" s="6" t="s">
        <v>41</v>
      </c>
      <c r="D34" s="7">
        <v>8</v>
      </c>
      <c r="E34" s="23"/>
    </row>
    <row r="35" spans="1:5" ht="17.399999999999999" customHeight="1" thickBot="1" x14ac:dyDescent="0.35">
      <c r="A35" s="18"/>
      <c r="B35" s="18"/>
      <c r="C35" s="4" t="s">
        <v>42</v>
      </c>
      <c r="D35" s="5">
        <v>4</v>
      </c>
      <c r="E35" s="23"/>
    </row>
    <row r="36" spans="1:5" ht="17.399999999999999" customHeight="1" thickBot="1" x14ac:dyDescent="0.35">
      <c r="A36" s="18"/>
      <c r="B36" s="18"/>
      <c r="C36" s="4" t="s">
        <v>43</v>
      </c>
      <c r="D36" s="5">
        <v>4</v>
      </c>
      <c r="E36" s="23"/>
    </row>
    <row r="37" spans="1:5" ht="17.399999999999999" customHeight="1" thickBot="1" x14ac:dyDescent="0.35">
      <c r="A37" s="18"/>
      <c r="B37" s="18"/>
      <c r="C37" s="4" t="s">
        <v>44</v>
      </c>
      <c r="D37" s="5">
        <v>4</v>
      </c>
      <c r="E37" s="23"/>
    </row>
    <row r="38" spans="1:5" ht="17.399999999999999" customHeight="1" thickBot="1" x14ac:dyDescent="0.35">
      <c r="A38" s="18"/>
      <c r="B38" s="18"/>
      <c r="C38" s="4" t="s">
        <v>45</v>
      </c>
      <c r="D38" s="5">
        <v>2</v>
      </c>
      <c r="E38" s="23"/>
    </row>
    <row r="39" spans="1:5" ht="17.399999999999999" customHeight="1" thickBot="1" x14ac:dyDescent="0.35">
      <c r="A39" s="18"/>
      <c r="B39" s="18"/>
      <c r="C39" s="4" t="s">
        <v>46</v>
      </c>
      <c r="D39" s="5">
        <v>2</v>
      </c>
      <c r="E39" s="23"/>
    </row>
    <row r="40" spans="1:5" ht="17.399999999999999" customHeight="1" thickBot="1" x14ac:dyDescent="0.35">
      <c r="A40" s="18"/>
      <c r="B40" s="18"/>
      <c r="C40" s="6" t="s">
        <v>47</v>
      </c>
      <c r="D40" s="7">
        <v>4</v>
      </c>
      <c r="E40" s="23"/>
    </row>
    <row r="41" spans="1:5" ht="22.5" customHeight="1" thickBot="1" x14ac:dyDescent="0.35">
      <c r="A41" s="18" t="s">
        <v>48</v>
      </c>
      <c r="B41" s="18"/>
      <c r="C41" s="4" t="s">
        <v>49</v>
      </c>
      <c r="D41" s="5">
        <v>6</v>
      </c>
      <c r="E41" s="23">
        <f>SUM(D41:D43)</f>
        <v>14</v>
      </c>
    </row>
    <row r="42" spans="1:5" ht="22.5" customHeight="1" thickBot="1" x14ac:dyDescent="0.35">
      <c r="A42" s="18"/>
      <c r="B42" s="18"/>
      <c r="C42" s="4" t="s">
        <v>50</v>
      </c>
      <c r="D42" s="5">
        <v>4</v>
      </c>
      <c r="E42" s="23"/>
    </row>
    <row r="43" spans="1:5" ht="29.25" customHeight="1" thickBot="1" x14ac:dyDescent="0.35">
      <c r="A43" s="18"/>
      <c r="B43" s="18"/>
      <c r="C43" s="4" t="s">
        <v>51</v>
      </c>
      <c r="D43" s="5">
        <v>4</v>
      </c>
      <c r="E43" s="23"/>
    </row>
    <row r="44" spans="1:5" ht="22.5" customHeight="1" thickBot="1" x14ac:dyDescent="0.35">
      <c r="A44" s="22" t="s">
        <v>52</v>
      </c>
      <c r="B44" s="22"/>
      <c r="C44" s="22"/>
      <c r="D44" s="22"/>
      <c r="E44" s="8">
        <f>SUM(E45:E99)</f>
        <v>460</v>
      </c>
    </row>
    <row r="45" spans="1:5" ht="22.5" customHeight="1" thickBot="1" x14ac:dyDescent="0.35">
      <c r="A45" s="18" t="s">
        <v>53</v>
      </c>
      <c r="B45" s="18" t="s">
        <v>54</v>
      </c>
      <c r="C45" s="4" t="s">
        <v>55</v>
      </c>
      <c r="D45" s="5">
        <v>12</v>
      </c>
      <c r="E45" s="19">
        <f>SUM(D45:D50)</f>
        <v>68</v>
      </c>
    </row>
    <row r="46" spans="1:5" ht="22.5" customHeight="1" thickBot="1" x14ac:dyDescent="0.35">
      <c r="A46" s="18"/>
      <c r="B46" s="18"/>
      <c r="C46" s="4" t="s">
        <v>56</v>
      </c>
      <c r="D46" s="5">
        <v>16</v>
      </c>
      <c r="E46" s="19"/>
    </row>
    <row r="47" spans="1:5" ht="22.5" customHeight="1" thickBot="1" x14ac:dyDescent="0.35">
      <c r="A47" s="18"/>
      <c r="B47" s="18"/>
      <c r="C47" s="4" t="s">
        <v>57</v>
      </c>
      <c r="D47" s="5">
        <v>12</v>
      </c>
      <c r="E47" s="19"/>
    </row>
    <row r="48" spans="1:5" ht="22.5" customHeight="1" thickBot="1" x14ac:dyDescent="0.35">
      <c r="A48" s="18"/>
      <c r="B48" s="18"/>
      <c r="C48" s="4" t="s">
        <v>58</v>
      </c>
      <c r="D48" s="5">
        <v>12</v>
      </c>
      <c r="E48" s="19"/>
    </row>
    <row r="49" spans="1:7" ht="22.5" customHeight="1" thickBot="1" x14ac:dyDescent="0.35">
      <c r="A49" s="18"/>
      <c r="B49" s="18"/>
      <c r="C49" s="4" t="s">
        <v>162</v>
      </c>
      <c r="D49" s="5">
        <v>12</v>
      </c>
      <c r="E49" s="19"/>
    </row>
    <row r="50" spans="1:7" ht="22.5" customHeight="1" thickBot="1" x14ac:dyDescent="0.35">
      <c r="A50" s="18"/>
      <c r="B50" s="18"/>
      <c r="C50" s="4" t="s">
        <v>59</v>
      </c>
      <c r="D50" s="5">
        <v>4</v>
      </c>
      <c r="E50" s="19"/>
    </row>
    <row r="51" spans="1:7" ht="17.399999999999999" customHeight="1" thickBot="1" x14ac:dyDescent="0.35">
      <c r="A51" s="18"/>
      <c r="B51" s="18" t="s">
        <v>60</v>
      </c>
      <c r="C51" s="4" t="s">
        <v>61</v>
      </c>
      <c r="D51" s="5">
        <v>2</v>
      </c>
      <c r="E51" s="19">
        <f>SUM(D51:D58)</f>
        <v>66</v>
      </c>
    </row>
    <row r="52" spans="1:7" ht="17.399999999999999" customHeight="1" thickBot="1" x14ac:dyDescent="0.35">
      <c r="A52" s="18"/>
      <c r="B52" s="18"/>
      <c r="C52" s="4" t="s">
        <v>62</v>
      </c>
      <c r="D52" s="5">
        <v>4</v>
      </c>
      <c r="E52" s="19"/>
    </row>
    <row r="53" spans="1:7" ht="17.399999999999999" customHeight="1" thickBot="1" x14ac:dyDescent="0.35">
      <c r="A53" s="18"/>
      <c r="B53" s="18"/>
      <c r="C53" s="4" t="s">
        <v>63</v>
      </c>
      <c r="D53" s="5">
        <v>24</v>
      </c>
      <c r="E53" s="19"/>
    </row>
    <row r="54" spans="1:7" ht="17.399999999999999" customHeight="1" thickBot="1" x14ac:dyDescent="0.35">
      <c r="A54" s="18"/>
      <c r="B54" s="18"/>
      <c r="C54" s="4" t="s">
        <v>64</v>
      </c>
      <c r="D54" s="5">
        <v>11</v>
      </c>
      <c r="E54" s="19"/>
    </row>
    <row r="55" spans="1:7" ht="17.399999999999999" customHeight="1" thickBot="1" x14ac:dyDescent="0.35">
      <c r="A55" s="18"/>
      <c r="B55" s="18"/>
      <c r="C55" s="4" t="s">
        <v>65</v>
      </c>
      <c r="D55" s="5">
        <v>3</v>
      </c>
      <c r="E55" s="19"/>
    </row>
    <row r="56" spans="1:7" ht="17.399999999999999" customHeight="1" thickBot="1" x14ac:dyDescent="0.35">
      <c r="A56" s="18"/>
      <c r="B56" s="18"/>
      <c r="C56" s="4" t="s">
        <v>163</v>
      </c>
      <c r="D56" s="5">
        <v>12</v>
      </c>
      <c r="E56" s="19"/>
      <c r="G56" s="3"/>
    </row>
    <row r="57" spans="1:7" ht="17.399999999999999" customHeight="1" thickBot="1" x14ac:dyDescent="0.35">
      <c r="A57" s="18"/>
      <c r="B57" s="18"/>
      <c r="C57" s="4" t="s">
        <v>164</v>
      </c>
      <c r="D57" s="5">
        <v>6</v>
      </c>
      <c r="E57" s="19"/>
    </row>
    <row r="58" spans="1:7" ht="17.399999999999999" customHeight="1" thickBot="1" x14ac:dyDescent="0.35">
      <c r="A58" s="18"/>
      <c r="B58" s="18"/>
      <c r="C58" s="4" t="s">
        <v>66</v>
      </c>
      <c r="D58" s="5">
        <v>4</v>
      </c>
      <c r="E58" s="19"/>
    </row>
    <row r="59" spans="1:7" ht="17.399999999999999" customHeight="1" thickBot="1" x14ac:dyDescent="0.35">
      <c r="A59" s="18"/>
      <c r="B59" s="18" t="s">
        <v>67</v>
      </c>
      <c r="C59" s="4" t="s">
        <v>68</v>
      </c>
      <c r="D59" s="5">
        <v>4</v>
      </c>
      <c r="E59" s="19">
        <f>SUM(D59:D67)</f>
        <v>51</v>
      </c>
    </row>
    <row r="60" spans="1:7" ht="17.399999999999999" customHeight="1" thickBot="1" x14ac:dyDescent="0.35">
      <c r="A60" s="18"/>
      <c r="B60" s="18"/>
      <c r="C60" s="4" t="s">
        <v>69</v>
      </c>
      <c r="D60" s="5">
        <v>7</v>
      </c>
      <c r="E60" s="19"/>
    </row>
    <row r="61" spans="1:7" ht="17.399999999999999" customHeight="1" thickBot="1" x14ac:dyDescent="0.35">
      <c r="A61" s="18"/>
      <c r="B61" s="18"/>
      <c r="C61" s="4" t="s">
        <v>70</v>
      </c>
      <c r="D61" s="5">
        <v>11</v>
      </c>
      <c r="E61" s="19"/>
    </row>
    <row r="62" spans="1:7" ht="17.399999999999999" customHeight="1" thickBot="1" x14ac:dyDescent="0.35">
      <c r="A62" s="18"/>
      <c r="B62" s="18"/>
      <c r="C62" s="6" t="s">
        <v>71</v>
      </c>
      <c r="D62" s="7">
        <v>2</v>
      </c>
      <c r="E62" s="19"/>
    </row>
    <row r="63" spans="1:7" ht="17.399999999999999" customHeight="1" thickBot="1" x14ac:dyDescent="0.35">
      <c r="A63" s="18"/>
      <c r="B63" s="18"/>
      <c r="C63" s="6" t="s">
        <v>72</v>
      </c>
      <c r="D63" s="7">
        <v>4</v>
      </c>
      <c r="E63" s="19"/>
    </row>
    <row r="64" spans="1:7" ht="17.399999999999999" customHeight="1" thickBot="1" x14ac:dyDescent="0.35">
      <c r="A64" s="18"/>
      <c r="B64" s="18"/>
      <c r="C64" s="4" t="s">
        <v>73</v>
      </c>
      <c r="D64" s="5">
        <v>12</v>
      </c>
      <c r="E64" s="19"/>
    </row>
    <row r="65" spans="1:5" ht="17.399999999999999" customHeight="1" thickBot="1" x14ac:dyDescent="0.35">
      <c r="A65" s="18"/>
      <c r="B65" s="18"/>
      <c r="C65" s="4" t="s">
        <v>74</v>
      </c>
      <c r="D65" s="5">
        <v>4</v>
      </c>
      <c r="E65" s="19"/>
    </row>
    <row r="66" spans="1:5" ht="17.399999999999999" customHeight="1" thickBot="1" x14ac:dyDescent="0.35">
      <c r="A66" s="18"/>
      <c r="B66" s="18"/>
      <c r="C66" s="4" t="s">
        <v>75</v>
      </c>
      <c r="D66" s="5">
        <v>3</v>
      </c>
      <c r="E66" s="19"/>
    </row>
    <row r="67" spans="1:5" ht="17.399999999999999" customHeight="1" thickBot="1" x14ac:dyDescent="0.35">
      <c r="A67" s="18"/>
      <c r="B67" s="18"/>
      <c r="C67" s="4" t="s">
        <v>165</v>
      </c>
      <c r="D67" s="5">
        <v>4</v>
      </c>
      <c r="E67" s="19"/>
    </row>
    <row r="68" spans="1:5" ht="17.399999999999999" customHeight="1" thickBot="1" x14ac:dyDescent="0.35">
      <c r="A68" s="20" t="s">
        <v>76</v>
      </c>
      <c r="B68" s="20"/>
      <c r="C68" s="4" t="s">
        <v>77</v>
      </c>
      <c r="D68" s="5">
        <v>8</v>
      </c>
      <c r="E68" s="21">
        <f>SUM(D68:D99)</f>
        <v>275</v>
      </c>
    </row>
    <row r="69" spans="1:5" ht="17.399999999999999" customHeight="1" thickBot="1" x14ac:dyDescent="0.35">
      <c r="A69" s="20"/>
      <c r="B69" s="20"/>
      <c r="C69" s="4" t="s">
        <v>78</v>
      </c>
      <c r="D69" s="5">
        <v>6</v>
      </c>
      <c r="E69" s="21"/>
    </row>
    <row r="70" spans="1:5" ht="17.399999999999999" customHeight="1" thickBot="1" x14ac:dyDescent="0.35">
      <c r="A70" s="20"/>
      <c r="B70" s="20"/>
      <c r="C70" s="6" t="s">
        <v>79</v>
      </c>
      <c r="D70" s="7">
        <v>4</v>
      </c>
      <c r="E70" s="21"/>
    </row>
    <row r="71" spans="1:5" ht="17.399999999999999" customHeight="1" thickBot="1" x14ac:dyDescent="0.35">
      <c r="A71" s="20"/>
      <c r="B71" s="20"/>
      <c r="C71" s="6" t="s">
        <v>80</v>
      </c>
      <c r="D71" s="7">
        <v>12</v>
      </c>
      <c r="E71" s="21"/>
    </row>
    <row r="72" spans="1:5" ht="17.399999999999999" customHeight="1" thickBot="1" x14ac:dyDescent="0.35">
      <c r="A72" s="20"/>
      <c r="B72" s="20"/>
      <c r="C72" s="6" t="s">
        <v>81</v>
      </c>
      <c r="D72" s="7">
        <v>16</v>
      </c>
      <c r="E72" s="21"/>
    </row>
    <row r="73" spans="1:5" ht="17.399999999999999" customHeight="1" thickBot="1" x14ac:dyDescent="0.35">
      <c r="A73" s="20"/>
      <c r="B73" s="20"/>
      <c r="C73" s="6" t="s">
        <v>82</v>
      </c>
      <c r="D73" s="7">
        <v>12</v>
      </c>
      <c r="E73" s="21"/>
    </row>
    <row r="74" spans="1:5" ht="17.399999999999999" customHeight="1" thickBot="1" x14ac:dyDescent="0.35">
      <c r="A74" s="20"/>
      <c r="B74" s="20"/>
      <c r="C74" s="6" t="s">
        <v>83</v>
      </c>
      <c r="D74" s="7">
        <v>8</v>
      </c>
      <c r="E74" s="21"/>
    </row>
    <row r="75" spans="1:5" ht="17.399999999999999" customHeight="1" thickBot="1" x14ac:dyDescent="0.35">
      <c r="A75" s="20"/>
      <c r="B75" s="20"/>
      <c r="C75" s="6" t="s">
        <v>84</v>
      </c>
      <c r="D75" s="7">
        <v>4</v>
      </c>
      <c r="E75" s="21"/>
    </row>
    <row r="76" spans="1:5" ht="17.399999999999999" customHeight="1" thickBot="1" x14ac:dyDescent="0.35">
      <c r="A76" s="20"/>
      <c r="B76" s="20"/>
      <c r="C76" s="6" t="s">
        <v>85</v>
      </c>
      <c r="D76" s="7">
        <v>10</v>
      </c>
      <c r="E76" s="21"/>
    </row>
    <row r="77" spans="1:5" ht="17.399999999999999" customHeight="1" thickBot="1" x14ac:dyDescent="0.35">
      <c r="A77" s="20"/>
      <c r="B77" s="20"/>
      <c r="C77" s="6" t="s">
        <v>86</v>
      </c>
      <c r="D77" s="7">
        <v>21</v>
      </c>
      <c r="E77" s="21"/>
    </row>
    <row r="78" spans="1:5" ht="17.399999999999999" customHeight="1" thickBot="1" x14ac:dyDescent="0.35">
      <c r="A78" s="20"/>
      <c r="B78" s="20"/>
      <c r="C78" s="4" t="s">
        <v>170</v>
      </c>
      <c r="D78" s="5">
        <v>16</v>
      </c>
      <c r="E78" s="21"/>
    </row>
    <row r="79" spans="1:5" ht="17.399999999999999" customHeight="1" thickBot="1" x14ac:dyDescent="0.35">
      <c r="A79" s="20"/>
      <c r="B79" s="20"/>
      <c r="C79" s="4" t="s">
        <v>87</v>
      </c>
      <c r="D79" s="5">
        <v>8</v>
      </c>
      <c r="E79" s="21"/>
    </row>
    <row r="80" spans="1:5" ht="17.399999999999999" customHeight="1" thickBot="1" x14ac:dyDescent="0.35">
      <c r="A80" s="20"/>
      <c r="B80" s="20"/>
      <c r="C80" s="4" t="s">
        <v>88</v>
      </c>
      <c r="D80" s="5">
        <v>40</v>
      </c>
      <c r="E80" s="21"/>
    </row>
    <row r="81" spans="1:5" ht="17.399999999999999" customHeight="1" thickBot="1" x14ac:dyDescent="0.35">
      <c r="A81" s="20"/>
      <c r="B81" s="20"/>
      <c r="C81" s="6" t="s">
        <v>166</v>
      </c>
      <c r="D81" s="7">
        <v>16</v>
      </c>
      <c r="E81" s="21"/>
    </row>
    <row r="82" spans="1:5" ht="17.399999999999999" customHeight="1" thickBot="1" x14ac:dyDescent="0.35">
      <c r="A82" s="20"/>
      <c r="B82" s="20"/>
      <c r="C82" s="6" t="s">
        <v>89</v>
      </c>
      <c r="D82" s="7">
        <v>8</v>
      </c>
      <c r="E82" s="21"/>
    </row>
    <row r="83" spans="1:5" ht="17.399999999999999" customHeight="1" thickBot="1" x14ac:dyDescent="0.35">
      <c r="A83" s="20"/>
      <c r="B83" s="20"/>
      <c r="C83" s="6" t="s">
        <v>90</v>
      </c>
      <c r="D83" s="7">
        <v>8</v>
      </c>
      <c r="E83" s="21"/>
    </row>
    <row r="84" spans="1:5" ht="17.399999999999999" customHeight="1" thickBot="1" x14ac:dyDescent="0.35">
      <c r="A84" s="20"/>
      <c r="B84" s="20"/>
      <c r="C84" s="6" t="s">
        <v>91</v>
      </c>
      <c r="D84" s="7">
        <v>14</v>
      </c>
      <c r="E84" s="21"/>
    </row>
    <row r="85" spans="1:5" ht="17.399999999999999" customHeight="1" thickBot="1" x14ac:dyDescent="0.35">
      <c r="A85" s="20"/>
      <c r="B85" s="20"/>
      <c r="C85" s="6" t="s">
        <v>92</v>
      </c>
      <c r="D85" s="7">
        <v>12</v>
      </c>
      <c r="E85" s="21"/>
    </row>
    <row r="86" spans="1:5" ht="17.399999999999999" customHeight="1" thickBot="1" x14ac:dyDescent="0.35">
      <c r="A86" s="20"/>
      <c r="B86" s="20"/>
      <c r="C86" s="6" t="s">
        <v>93</v>
      </c>
      <c r="D86" s="7">
        <v>6</v>
      </c>
      <c r="E86" s="21"/>
    </row>
    <row r="87" spans="1:5" ht="17.399999999999999" customHeight="1" thickBot="1" x14ac:dyDescent="0.35">
      <c r="A87" s="20"/>
      <c r="B87" s="20"/>
      <c r="C87" s="6" t="s">
        <v>94</v>
      </c>
      <c r="D87" s="7">
        <v>4</v>
      </c>
      <c r="E87" s="21"/>
    </row>
    <row r="88" spans="1:5" ht="17.399999999999999" customHeight="1" thickBot="1" x14ac:dyDescent="0.35">
      <c r="A88" s="20"/>
      <c r="B88" s="20"/>
      <c r="C88" s="6" t="s">
        <v>95</v>
      </c>
      <c r="D88" s="7">
        <v>4</v>
      </c>
      <c r="E88" s="21"/>
    </row>
    <row r="89" spans="1:5" ht="17.399999999999999" customHeight="1" thickBot="1" x14ac:dyDescent="0.35">
      <c r="A89" s="20"/>
      <c r="B89" s="20"/>
      <c r="C89" s="6" t="s">
        <v>96</v>
      </c>
      <c r="D89" s="7">
        <v>4</v>
      </c>
      <c r="E89" s="21"/>
    </row>
    <row r="90" spans="1:5" ht="17.399999999999999" customHeight="1" thickBot="1" x14ac:dyDescent="0.35">
      <c r="A90" s="20"/>
      <c r="B90" s="20"/>
      <c r="C90" s="6" t="s">
        <v>97</v>
      </c>
      <c r="D90" s="7">
        <v>4</v>
      </c>
      <c r="E90" s="21"/>
    </row>
    <row r="91" spans="1:5" ht="17.399999999999999" customHeight="1" thickBot="1" x14ac:dyDescent="0.35">
      <c r="A91" s="20"/>
      <c r="B91" s="20"/>
      <c r="C91" s="6" t="s">
        <v>98</v>
      </c>
      <c r="D91" s="7">
        <v>4</v>
      </c>
      <c r="E91" s="21"/>
    </row>
    <row r="92" spans="1:5" ht="17.399999999999999" customHeight="1" thickBot="1" x14ac:dyDescent="0.35">
      <c r="A92" s="20"/>
      <c r="B92" s="20"/>
      <c r="C92" s="6" t="s">
        <v>99</v>
      </c>
      <c r="D92" s="7">
        <v>4</v>
      </c>
      <c r="E92" s="21"/>
    </row>
    <row r="93" spans="1:5" ht="17.399999999999999" customHeight="1" thickBot="1" x14ac:dyDescent="0.35">
      <c r="A93" s="20"/>
      <c r="B93" s="20"/>
      <c r="C93" s="6" t="s">
        <v>100</v>
      </c>
      <c r="D93" s="7">
        <v>4</v>
      </c>
      <c r="E93" s="21"/>
    </row>
    <row r="94" spans="1:5" ht="17.399999999999999" customHeight="1" thickBot="1" x14ac:dyDescent="0.35">
      <c r="A94" s="20"/>
      <c r="B94" s="20"/>
      <c r="C94" s="6" t="s">
        <v>101</v>
      </c>
      <c r="D94" s="7">
        <v>2</v>
      </c>
      <c r="E94" s="21"/>
    </row>
    <row r="95" spans="1:5" ht="17.399999999999999" customHeight="1" thickBot="1" x14ac:dyDescent="0.35">
      <c r="A95" s="20"/>
      <c r="B95" s="20"/>
      <c r="C95" s="6" t="s">
        <v>102</v>
      </c>
      <c r="D95" s="7">
        <v>2</v>
      </c>
      <c r="E95" s="21"/>
    </row>
    <row r="96" spans="1:5" ht="17.399999999999999" customHeight="1" thickBot="1" x14ac:dyDescent="0.35">
      <c r="A96" s="20"/>
      <c r="B96" s="20"/>
      <c r="C96" s="6" t="s">
        <v>103</v>
      </c>
      <c r="D96" s="7">
        <v>2</v>
      </c>
      <c r="E96" s="21"/>
    </row>
    <row r="97" spans="1:5" ht="17.399999999999999" customHeight="1" thickBot="1" x14ac:dyDescent="0.35">
      <c r="A97" s="20"/>
      <c r="B97" s="20"/>
      <c r="C97" s="6" t="s">
        <v>104</v>
      </c>
      <c r="D97" s="7">
        <v>4</v>
      </c>
      <c r="E97" s="21"/>
    </row>
    <row r="98" spans="1:5" ht="17.399999999999999" customHeight="1" thickBot="1" x14ac:dyDescent="0.35">
      <c r="A98" s="20"/>
      <c r="B98" s="20"/>
      <c r="C98" s="6" t="s">
        <v>105</v>
      </c>
      <c r="D98" s="7">
        <v>4</v>
      </c>
      <c r="E98" s="21"/>
    </row>
    <row r="99" spans="1:5" ht="17.399999999999999" customHeight="1" thickBot="1" x14ac:dyDescent="0.35">
      <c r="A99" s="20"/>
      <c r="B99" s="20"/>
      <c r="C99" s="6" t="s">
        <v>106</v>
      </c>
      <c r="D99" s="7">
        <v>4</v>
      </c>
      <c r="E99" s="21"/>
    </row>
    <row r="100" spans="1:5" ht="17.399999999999999" customHeight="1" thickBot="1" x14ac:dyDescent="0.35">
      <c r="A100" s="22" t="s">
        <v>107</v>
      </c>
      <c r="B100" s="22"/>
      <c r="C100" s="22"/>
      <c r="D100" s="22"/>
      <c r="E100" s="8">
        <f>SUM(E101:E133)</f>
        <v>183</v>
      </c>
    </row>
    <row r="101" spans="1:5" ht="25.5" customHeight="1" thickBot="1" x14ac:dyDescent="0.35">
      <c r="A101" s="18" t="s">
        <v>108</v>
      </c>
      <c r="B101" s="18"/>
      <c r="C101" s="4" t="s">
        <v>109</v>
      </c>
      <c r="D101" s="5">
        <v>2</v>
      </c>
      <c r="E101" s="19">
        <f>SUM(D101:D104)</f>
        <v>11</v>
      </c>
    </row>
    <row r="102" spans="1:5" ht="25.5" customHeight="1" thickBot="1" x14ac:dyDescent="0.35">
      <c r="A102" s="18"/>
      <c r="B102" s="18"/>
      <c r="C102" s="4" t="s">
        <v>110</v>
      </c>
      <c r="D102" s="5">
        <v>3</v>
      </c>
      <c r="E102" s="19"/>
    </row>
    <row r="103" spans="1:5" ht="25.5" customHeight="1" thickBot="1" x14ac:dyDescent="0.35">
      <c r="A103" s="18"/>
      <c r="B103" s="18"/>
      <c r="C103" s="4" t="s">
        <v>167</v>
      </c>
      <c r="D103" s="5">
        <v>3</v>
      </c>
      <c r="E103" s="19"/>
    </row>
    <row r="104" spans="1:5" ht="25.5" customHeight="1" thickBot="1" x14ac:dyDescent="0.35">
      <c r="A104" s="18"/>
      <c r="B104" s="18"/>
      <c r="C104" s="4" t="s">
        <v>111</v>
      </c>
      <c r="D104" s="5">
        <v>3</v>
      </c>
      <c r="E104" s="19"/>
    </row>
    <row r="105" spans="1:5" ht="17.399999999999999" customHeight="1" thickBot="1" x14ac:dyDescent="0.35">
      <c r="A105" s="18" t="s">
        <v>112</v>
      </c>
      <c r="B105" s="18"/>
      <c r="C105" s="4" t="s">
        <v>113</v>
      </c>
      <c r="D105" s="5">
        <v>4</v>
      </c>
      <c r="E105" s="19">
        <f>SUM(D105:D113)</f>
        <v>35</v>
      </c>
    </row>
    <row r="106" spans="1:5" ht="17.399999999999999" customHeight="1" thickBot="1" x14ac:dyDescent="0.35">
      <c r="A106" s="18"/>
      <c r="B106" s="18"/>
      <c r="C106" s="4" t="s">
        <v>114</v>
      </c>
      <c r="D106" s="5">
        <v>6</v>
      </c>
      <c r="E106" s="19"/>
    </row>
    <row r="107" spans="1:5" ht="17.399999999999999" customHeight="1" thickBot="1" x14ac:dyDescent="0.35">
      <c r="A107" s="18"/>
      <c r="B107" s="18"/>
      <c r="C107" s="4" t="s">
        <v>168</v>
      </c>
      <c r="D107" s="5">
        <v>6</v>
      </c>
      <c r="E107" s="19"/>
    </row>
    <row r="108" spans="1:5" ht="17.399999999999999" customHeight="1" thickBot="1" x14ac:dyDescent="0.35">
      <c r="A108" s="18"/>
      <c r="B108" s="18"/>
      <c r="C108" s="4" t="s">
        <v>115</v>
      </c>
      <c r="D108" s="5">
        <v>3</v>
      </c>
      <c r="E108" s="19"/>
    </row>
    <row r="109" spans="1:5" ht="17.399999999999999" customHeight="1" thickBot="1" x14ac:dyDescent="0.35">
      <c r="A109" s="18"/>
      <c r="B109" s="18"/>
      <c r="C109" s="4" t="s">
        <v>116</v>
      </c>
      <c r="D109" s="5">
        <v>3</v>
      </c>
      <c r="E109" s="19"/>
    </row>
    <row r="110" spans="1:5" ht="17.399999999999999" customHeight="1" thickBot="1" x14ac:dyDescent="0.35">
      <c r="A110" s="18"/>
      <c r="B110" s="18"/>
      <c r="C110" s="4" t="s">
        <v>117</v>
      </c>
      <c r="D110" s="5">
        <v>4</v>
      </c>
      <c r="E110" s="19"/>
    </row>
    <row r="111" spans="1:5" ht="17.399999999999999" customHeight="1" thickBot="1" x14ac:dyDescent="0.35">
      <c r="A111" s="18"/>
      <c r="B111" s="18"/>
      <c r="C111" s="4" t="s">
        <v>118</v>
      </c>
      <c r="D111" s="5">
        <v>3</v>
      </c>
      <c r="E111" s="19"/>
    </row>
    <row r="112" spans="1:5" ht="17.399999999999999" customHeight="1" thickBot="1" x14ac:dyDescent="0.35">
      <c r="A112" s="18"/>
      <c r="B112" s="18"/>
      <c r="C112" s="4" t="s">
        <v>119</v>
      </c>
      <c r="D112" s="5">
        <v>2</v>
      </c>
      <c r="E112" s="19"/>
    </row>
    <row r="113" spans="1:5" ht="17.399999999999999" customHeight="1" thickBot="1" x14ac:dyDescent="0.35">
      <c r="A113" s="18"/>
      <c r="B113" s="18"/>
      <c r="C113" s="4" t="s">
        <v>120</v>
      </c>
      <c r="D113" s="5">
        <v>4</v>
      </c>
      <c r="E113" s="19"/>
    </row>
    <row r="114" spans="1:5" ht="30.75" customHeight="1" thickBot="1" x14ac:dyDescent="0.35">
      <c r="A114" s="18" t="s">
        <v>121</v>
      </c>
      <c r="B114" s="18"/>
      <c r="C114" s="4" t="s">
        <v>122</v>
      </c>
      <c r="D114" s="5">
        <v>2</v>
      </c>
      <c r="E114" s="19">
        <f>SUM(D114:D117)</f>
        <v>16</v>
      </c>
    </row>
    <row r="115" spans="1:5" ht="30.75" customHeight="1" thickBot="1" x14ac:dyDescent="0.35">
      <c r="A115" s="18"/>
      <c r="B115" s="18"/>
      <c r="C115" s="4" t="s">
        <v>123</v>
      </c>
      <c r="D115" s="5">
        <v>4</v>
      </c>
      <c r="E115" s="19"/>
    </row>
    <row r="116" spans="1:5" ht="30.75" customHeight="1" thickBot="1" x14ac:dyDescent="0.35">
      <c r="A116" s="18"/>
      <c r="B116" s="18"/>
      <c r="C116" s="4" t="s">
        <v>124</v>
      </c>
      <c r="D116" s="5">
        <v>4</v>
      </c>
      <c r="E116" s="19"/>
    </row>
    <row r="117" spans="1:5" ht="30.75" customHeight="1" thickBot="1" x14ac:dyDescent="0.35">
      <c r="A117" s="18"/>
      <c r="B117" s="18"/>
      <c r="C117" s="4" t="s">
        <v>125</v>
      </c>
      <c r="D117" s="5">
        <v>6</v>
      </c>
      <c r="E117" s="19"/>
    </row>
    <row r="118" spans="1:5" ht="17.399999999999999" customHeight="1" thickBot="1" x14ac:dyDescent="0.35">
      <c r="A118" s="19" t="s">
        <v>126</v>
      </c>
      <c r="B118" s="19"/>
      <c r="C118" s="6" t="s">
        <v>127</v>
      </c>
      <c r="D118" s="7">
        <v>14</v>
      </c>
      <c r="E118" s="19">
        <f>SUM(D118:D119)</f>
        <v>54</v>
      </c>
    </row>
    <row r="119" spans="1:5" ht="17.399999999999999" customHeight="1" thickBot="1" x14ac:dyDescent="0.35">
      <c r="A119" s="19"/>
      <c r="B119" s="19"/>
      <c r="C119" s="4" t="s">
        <v>128</v>
      </c>
      <c r="D119" s="5">
        <v>40</v>
      </c>
      <c r="E119" s="19"/>
    </row>
    <row r="120" spans="1:5" ht="17.399999999999999" customHeight="1" thickBot="1" x14ac:dyDescent="0.35">
      <c r="A120" s="18" t="s">
        <v>129</v>
      </c>
      <c r="B120" s="18"/>
      <c r="C120" s="4" t="s">
        <v>130</v>
      </c>
      <c r="D120" s="5">
        <v>3</v>
      </c>
      <c r="E120" s="19">
        <f>SUM(D120:D126)</f>
        <v>19</v>
      </c>
    </row>
    <row r="121" spans="1:5" ht="17.399999999999999" customHeight="1" thickBot="1" x14ac:dyDescent="0.35">
      <c r="A121" s="18"/>
      <c r="B121" s="18"/>
      <c r="C121" s="4" t="s">
        <v>131</v>
      </c>
      <c r="D121" s="5">
        <v>3</v>
      </c>
      <c r="E121" s="19"/>
    </row>
    <row r="122" spans="1:5" ht="17.399999999999999" customHeight="1" thickBot="1" x14ac:dyDescent="0.35">
      <c r="A122" s="18"/>
      <c r="B122" s="18"/>
      <c r="C122" s="4" t="s">
        <v>132</v>
      </c>
      <c r="D122" s="5">
        <v>2</v>
      </c>
      <c r="E122" s="19"/>
    </row>
    <row r="123" spans="1:5" ht="17.399999999999999" customHeight="1" thickBot="1" x14ac:dyDescent="0.35">
      <c r="A123" s="18"/>
      <c r="B123" s="18"/>
      <c r="C123" s="4" t="s">
        <v>133</v>
      </c>
      <c r="D123" s="5">
        <v>2</v>
      </c>
      <c r="E123" s="19"/>
    </row>
    <row r="124" spans="1:5" ht="17.399999999999999" customHeight="1" thickBot="1" x14ac:dyDescent="0.35">
      <c r="A124" s="18"/>
      <c r="B124" s="18"/>
      <c r="C124" s="4" t="s">
        <v>134</v>
      </c>
      <c r="D124" s="5">
        <v>3</v>
      </c>
      <c r="E124" s="19"/>
    </row>
    <row r="125" spans="1:5" ht="17.399999999999999" customHeight="1" thickBot="1" x14ac:dyDescent="0.35">
      <c r="A125" s="18"/>
      <c r="B125" s="18"/>
      <c r="C125" s="4" t="s">
        <v>135</v>
      </c>
      <c r="D125" s="5">
        <v>3</v>
      </c>
      <c r="E125" s="19"/>
    </row>
    <row r="126" spans="1:5" ht="17.399999999999999" customHeight="1" thickBot="1" x14ac:dyDescent="0.35">
      <c r="A126" s="18"/>
      <c r="B126" s="18"/>
      <c r="C126" s="4" t="s">
        <v>136</v>
      </c>
      <c r="D126" s="5">
        <v>3</v>
      </c>
      <c r="E126" s="19"/>
    </row>
    <row r="127" spans="1:5" ht="17.399999999999999" customHeight="1" thickBot="1" x14ac:dyDescent="0.35">
      <c r="A127" s="24" t="s">
        <v>137</v>
      </c>
      <c r="B127" s="24"/>
      <c r="C127" s="9" t="s">
        <v>138</v>
      </c>
      <c r="D127" s="7">
        <v>2</v>
      </c>
      <c r="E127" s="24">
        <f>SUM(D127:D128)</f>
        <v>4</v>
      </c>
    </row>
    <row r="128" spans="1:5" ht="17.399999999999999" customHeight="1" thickBot="1" x14ac:dyDescent="0.35">
      <c r="A128" s="24"/>
      <c r="B128" s="24"/>
      <c r="C128" s="9" t="s">
        <v>139</v>
      </c>
      <c r="D128" s="7">
        <v>2</v>
      </c>
      <c r="E128" s="24"/>
    </row>
    <row r="129" spans="1:5" ht="17.399999999999999" customHeight="1" thickBot="1" x14ac:dyDescent="0.35">
      <c r="A129" s="19" t="s">
        <v>140</v>
      </c>
      <c r="B129" s="19"/>
      <c r="C129" s="4" t="s">
        <v>169</v>
      </c>
      <c r="D129" s="5">
        <v>3</v>
      </c>
      <c r="E129" s="19">
        <f>SUM(D129:D131)</f>
        <v>10</v>
      </c>
    </row>
    <row r="130" spans="1:5" ht="17.399999999999999" customHeight="1" thickBot="1" x14ac:dyDescent="0.35">
      <c r="A130" s="19"/>
      <c r="B130" s="19"/>
      <c r="C130" s="4" t="s">
        <v>141</v>
      </c>
      <c r="D130" s="5">
        <v>3</v>
      </c>
      <c r="E130" s="19"/>
    </row>
    <row r="131" spans="1:5" ht="17.399999999999999" customHeight="1" thickBot="1" x14ac:dyDescent="0.35">
      <c r="A131" s="19"/>
      <c r="B131" s="19"/>
      <c r="C131" s="4" t="s">
        <v>142</v>
      </c>
      <c r="D131" s="5">
        <v>4</v>
      </c>
      <c r="E131" s="19"/>
    </row>
    <row r="132" spans="1:5" ht="34.200000000000003" customHeight="1" thickBot="1" x14ac:dyDescent="0.35">
      <c r="A132" s="19" t="s">
        <v>143</v>
      </c>
      <c r="B132" s="19"/>
      <c r="C132" s="4" t="s">
        <v>144</v>
      </c>
      <c r="D132" s="5">
        <v>4</v>
      </c>
      <c r="E132" s="10">
        <f>SUM(D132)</f>
        <v>4</v>
      </c>
    </row>
    <row r="133" spans="1:5" ht="58.2" customHeight="1" thickBot="1" x14ac:dyDescent="0.35">
      <c r="A133" s="19" t="s">
        <v>145</v>
      </c>
      <c r="B133" s="19"/>
      <c r="C133" s="11" t="s">
        <v>146</v>
      </c>
      <c r="D133" s="12">
        <v>30</v>
      </c>
      <c r="E133" s="5">
        <f>SUM(D133)</f>
        <v>30</v>
      </c>
    </row>
    <row r="134" spans="1:5" ht="22.5" customHeight="1" thickBot="1" x14ac:dyDescent="0.35">
      <c r="A134" s="22" t="s">
        <v>147</v>
      </c>
      <c r="B134" s="22"/>
      <c r="C134" s="22"/>
      <c r="D134" s="22"/>
      <c r="E134" s="8">
        <f>SUM(E135)</f>
        <v>190</v>
      </c>
    </row>
    <row r="135" spans="1:5" ht="17.399999999999999" customHeight="1" thickBot="1" x14ac:dyDescent="0.35">
      <c r="A135" s="18" t="s">
        <v>147</v>
      </c>
      <c r="B135" s="18"/>
      <c r="C135" s="4" t="s">
        <v>148</v>
      </c>
      <c r="D135" s="5">
        <v>20</v>
      </c>
      <c r="E135" s="19">
        <f>SUM(D135:D138)</f>
        <v>190</v>
      </c>
    </row>
    <row r="136" spans="1:5" ht="17.399999999999999" customHeight="1" thickBot="1" x14ac:dyDescent="0.35">
      <c r="A136" s="18"/>
      <c r="B136" s="18"/>
      <c r="C136" s="4" t="s">
        <v>149</v>
      </c>
      <c r="D136" s="5">
        <v>82</v>
      </c>
      <c r="E136" s="19"/>
    </row>
    <row r="137" spans="1:5" ht="17.399999999999999" customHeight="1" thickBot="1" x14ac:dyDescent="0.35">
      <c r="A137" s="18"/>
      <c r="B137" s="18"/>
      <c r="C137" s="4" t="s">
        <v>150</v>
      </c>
      <c r="D137" s="5">
        <v>66</v>
      </c>
      <c r="E137" s="19"/>
    </row>
    <row r="138" spans="1:5" ht="17.399999999999999" customHeight="1" thickBot="1" x14ac:dyDescent="0.35">
      <c r="A138" s="18"/>
      <c r="B138" s="18"/>
      <c r="C138" s="4" t="s">
        <v>151</v>
      </c>
      <c r="D138" s="5">
        <v>22</v>
      </c>
      <c r="E138" s="19"/>
    </row>
    <row r="139" spans="1:5" ht="17.399999999999999" customHeight="1" thickBot="1" x14ac:dyDescent="0.35">
      <c r="A139" s="22" t="s">
        <v>152</v>
      </c>
      <c r="B139" s="22"/>
      <c r="C139" s="22"/>
      <c r="D139" s="22"/>
      <c r="E139" s="8">
        <f>SUM(E140)</f>
        <v>91</v>
      </c>
    </row>
    <row r="140" spans="1:5" ht="17.399999999999999" customHeight="1" thickBot="1" x14ac:dyDescent="0.35">
      <c r="A140" s="18" t="s">
        <v>152</v>
      </c>
      <c r="B140" s="18"/>
      <c r="C140" s="4" t="s">
        <v>153</v>
      </c>
      <c r="D140" s="5">
        <v>2</v>
      </c>
      <c r="E140" s="19">
        <f>SUM(D140:D147)</f>
        <v>91</v>
      </c>
    </row>
    <row r="141" spans="1:5" ht="17.399999999999999" customHeight="1" thickBot="1" x14ac:dyDescent="0.35">
      <c r="A141" s="18"/>
      <c r="B141" s="18"/>
      <c r="C141" s="4" t="s">
        <v>154</v>
      </c>
      <c r="D141" s="5">
        <v>4</v>
      </c>
      <c r="E141" s="19"/>
    </row>
    <row r="142" spans="1:5" ht="17.399999999999999" customHeight="1" thickBot="1" x14ac:dyDescent="0.35">
      <c r="A142" s="18"/>
      <c r="B142" s="18"/>
      <c r="C142" s="4" t="s">
        <v>155</v>
      </c>
      <c r="D142" s="5">
        <v>32</v>
      </c>
      <c r="E142" s="19"/>
    </row>
    <row r="143" spans="1:5" ht="17.399999999999999" customHeight="1" thickBot="1" x14ac:dyDescent="0.35">
      <c r="A143" s="18"/>
      <c r="B143" s="18"/>
      <c r="C143" s="6" t="s">
        <v>156</v>
      </c>
      <c r="D143" s="5">
        <v>8</v>
      </c>
      <c r="E143" s="19"/>
    </row>
    <row r="144" spans="1:5" ht="17.399999999999999" customHeight="1" thickBot="1" x14ac:dyDescent="0.35">
      <c r="A144" s="18"/>
      <c r="B144" s="18"/>
      <c r="C144" s="6" t="s">
        <v>157</v>
      </c>
      <c r="D144" s="5">
        <v>20</v>
      </c>
      <c r="E144" s="19"/>
    </row>
    <row r="145" spans="1:5" ht="17.399999999999999" customHeight="1" thickBot="1" x14ac:dyDescent="0.35">
      <c r="A145" s="18"/>
      <c r="B145" s="18"/>
      <c r="C145" s="6" t="s">
        <v>158</v>
      </c>
      <c r="D145" s="5">
        <v>10</v>
      </c>
      <c r="E145" s="19"/>
    </row>
    <row r="146" spans="1:5" ht="17.399999999999999" customHeight="1" thickBot="1" x14ac:dyDescent="0.35">
      <c r="A146" s="18"/>
      <c r="B146" s="18"/>
      <c r="C146" s="4" t="s">
        <v>159</v>
      </c>
      <c r="D146" s="5">
        <v>12</v>
      </c>
      <c r="E146" s="19"/>
    </row>
    <row r="147" spans="1:5" ht="17.399999999999999" customHeight="1" thickBot="1" x14ac:dyDescent="0.35">
      <c r="A147" s="18"/>
      <c r="B147" s="18"/>
      <c r="C147" s="4" t="s">
        <v>160</v>
      </c>
      <c r="D147" s="5">
        <v>3</v>
      </c>
      <c r="E147" s="19"/>
    </row>
    <row r="148" spans="1:5" ht="41.25" customHeight="1" thickBot="1" x14ac:dyDescent="0.35">
      <c r="A148" s="25" t="s">
        <v>161</v>
      </c>
      <c r="B148" s="25"/>
      <c r="C148" s="25"/>
      <c r="D148" s="25"/>
      <c r="E148" s="13">
        <f>SUM(E139+E134+E100+E44+E4)</f>
        <v>1153</v>
      </c>
    </row>
  </sheetData>
  <mergeCells count="54">
    <mergeCell ref="A105:B113"/>
    <mergeCell ref="E105:E113"/>
    <mergeCell ref="A148:D148"/>
    <mergeCell ref="A134:D134"/>
    <mergeCell ref="A135:B138"/>
    <mergeCell ref="E135:E138"/>
    <mergeCell ref="A139:D139"/>
    <mergeCell ref="A140:B147"/>
    <mergeCell ref="E140:E147"/>
    <mergeCell ref="A133:B133"/>
    <mergeCell ref="A114:B117"/>
    <mergeCell ref="E114:E117"/>
    <mergeCell ref="A118:B119"/>
    <mergeCell ref="E118:E119"/>
    <mergeCell ref="A120:B126"/>
    <mergeCell ref="E120:E126"/>
    <mergeCell ref="A127:B128"/>
    <mergeCell ref="E127:E128"/>
    <mergeCell ref="A129:B131"/>
    <mergeCell ref="E129:E131"/>
    <mergeCell ref="A132:B132"/>
    <mergeCell ref="B51:B58"/>
    <mergeCell ref="E51:E58"/>
    <mergeCell ref="B59:B67"/>
    <mergeCell ref="E59:E67"/>
    <mergeCell ref="E101:E104"/>
    <mergeCell ref="A68:B99"/>
    <mergeCell ref="E68:E99"/>
    <mergeCell ref="A100:D100"/>
    <mergeCell ref="A101:B104"/>
    <mergeCell ref="A22:B24"/>
    <mergeCell ref="E22:E24"/>
    <mergeCell ref="A25:B31"/>
    <mergeCell ref="E25:E31"/>
    <mergeCell ref="A32:B40"/>
    <mergeCell ref="E32:E40"/>
    <mergeCell ref="A41:B43"/>
    <mergeCell ref="E41:E43"/>
    <mergeCell ref="A44:D44"/>
    <mergeCell ref="A45:A67"/>
    <mergeCell ref="B45:B50"/>
    <mergeCell ref="E45:E50"/>
    <mergeCell ref="A10:B15"/>
    <mergeCell ref="E10:E15"/>
    <mergeCell ref="A16:B17"/>
    <mergeCell ref="E16:E17"/>
    <mergeCell ref="A18:B21"/>
    <mergeCell ref="E18:E21"/>
    <mergeCell ref="A1:E1"/>
    <mergeCell ref="A2:E2"/>
    <mergeCell ref="A3:B3"/>
    <mergeCell ref="A4:D4"/>
    <mergeCell ref="A5:B9"/>
    <mergeCell ref="E5:E9"/>
  </mergeCells>
  <phoneticPr fontId="2" type="noConversion"/>
  <printOptions horizontalCentered="1"/>
  <pageMargins left="0.70866141732283516" right="0.70866141732283516" top="0.74803149606299213" bottom="0.74803149606299213" header="0.31496062992126012" footer="0.31496062992126012"/>
  <pageSetup paperSize="9" scale="75" fitToHeight="0" orientation="portrait" r:id="rId1"/>
  <headerFooter>
    <oddFooter>&amp;C&amp;"標楷體,Regular"第 &amp;P 頁，共 &amp;N 頁</oddFooter>
  </headerFooter>
</worksheet>
</file>

<file path=docProps/app.xml><?xml version="1.0" encoding="utf-8"?>
<Properties xmlns="http://schemas.openxmlformats.org/officeDocument/2006/extended-properties" xmlns:vt="http://schemas.openxmlformats.org/officeDocument/2006/docPropsVTypes">
  <TotalTime>60</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海洋巡護課程配當</vt:lpstr>
      <vt:lpstr>海洋巡護課程配當!Print_Area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林宏宇</cp:lastModifiedBy>
  <cp:revision>15</cp:revision>
  <cp:lastPrinted>2023-12-18T01:21:40Z</cp:lastPrinted>
  <dcterms:created xsi:type="dcterms:W3CDTF">2017-04-11T02:58:19Z</dcterms:created>
  <dcterms:modified xsi:type="dcterms:W3CDTF">2023-12-19T08:10:23Z</dcterms:modified>
</cp:coreProperties>
</file>