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01.基礎訓練\07.警察\02.訓練規則\一般警特\三等\113年\02.陳核\"/>
    </mc:Choice>
  </mc:AlternateContent>
  <xr:revisionPtr revIDLastSave="0" documentId="13_ncr:1_{6AE4B1D9-EAD3-4838-9268-09CC96088F49}" xr6:coauthVersionLast="47" xr6:coauthVersionMax="47" xr10:uidLastSave="{00000000-0000-0000-0000-000000000000}"/>
  <bookViews>
    <workbookView xWindow="-108" yWindow="-108" windowWidth="23256" windowHeight="12576" xr2:uid="{00000000-000D-0000-FFFF-FFFF00000000}"/>
  </bookViews>
  <sheets>
    <sheet name="課程配當(含師資)" sheetId="1" r:id="rId1"/>
  </sheets>
  <definedNames>
    <definedName name="_xlnm.Print_Area" localSheetId="0">'課程配當(含師資)'!$A$1:$H$190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G20" i="1"/>
  <c r="H20" i="1"/>
  <c r="E20" i="1"/>
  <c r="F17" i="1"/>
  <c r="G17" i="1"/>
  <c r="H17" i="1"/>
  <c r="E17" i="1"/>
  <c r="H46" i="1" l="1"/>
  <c r="G46" i="1"/>
  <c r="F46" i="1"/>
  <c r="E46" i="1"/>
  <c r="H42" i="1"/>
  <c r="G42" i="1"/>
  <c r="F42" i="1"/>
  <c r="E42" i="1"/>
  <c r="H38" i="1"/>
  <c r="G32" i="1"/>
  <c r="F32" i="1"/>
  <c r="E32" i="1"/>
  <c r="H28" i="1"/>
  <c r="G28" i="1"/>
  <c r="F28" i="1"/>
  <c r="E28" i="1"/>
  <c r="H23" i="1"/>
  <c r="G14" i="1"/>
  <c r="F14" i="1"/>
  <c r="F23" i="1" s="1"/>
  <c r="E14" i="1"/>
  <c r="E47" i="1" l="1"/>
  <c r="E177" i="1"/>
  <c r="G23" i="1"/>
  <c r="G47" i="1" s="1"/>
  <c r="G177" i="1" s="1"/>
  <c r="H47" i="1"/>
  <c r="H177" i="1" s="1"/>
  <c r="F47" i="1"/>
  <c r="F177" i="1" s="1"/>
</calcChain>
</file>

<file path=xl/sharedStrings.xml><?xml version="1.0" encoding="utf-8"?>
<sst xmlns="http://schemas.openxmlformats.org/spreadsheetml/2006/main" count="225" uniqueCount="212">
  <si>
    <t>課程構面</t>
  </si>
  <si>
    <t>科目</t>
  </si>
  <si>
    <t>第1階段
(時數制)</t>
    <phoneticPr fontId="1" type="noConversion"/>
  </si>
  <si>
    <t>第2階段
(類學期制)</t>
  </si>
  <si>
    <t>第3階段
(類學期制)</t>
  </si>
  <si>
    <t>第4階段
(時數制)</t>
  </si>
  <si>
    <t>總授課時數</t>
    <phoneticPr fontId="1" type="noConversion"/>
  </si>
  <si>
    <t>每週時數</t>
  </si>
  <si>
    <t>總授課時數</t>
  </si>
  <si>
    <t xml:space="preserve">初任警正人員應具備之能力
</t>
  </si>
  <si>
    <t>績效管理(含案例解析與實作)</t>
  </si>
  <si>
    <t>網頁製作及網際網路應用</t>
    <phoneticPr fontId="1" type="noConversion"/>
  </si>
  <si>
    <t>性別平權與警察實務</t>
  </si>
  <si>
    <t>小計</t>
  </si>
  <si>
    <t>法律課程</t>
    <phoneticPr fontId="1" type="noConversion"/>
  </si>
  <si>
    <t>一</t>
    <phoneticPr fontId="1" type="noConversion"/>
  </si>
  <si>
    <t>行政法(含行政程序法)</t>
  </si>
  <si>
    <t>刑法總則</t>
  </si>
  <si>
    <t>警察法規(不含警察職權行使法)</t>
  </si>
  <si>
    <t>二</t>
    <phoneticPr fontId="1" type="noConversion"/>
  </si>
  <si>
    <t>刑法分則</t>
  </si>
  <si>
    <t>刑事訴訟法</t>
  </si>
  <si>
    <t>三</t>
    <phoneticPr fontId="1" type="noConversion"/>
  </si>
  <si>
    <t>行政執行法與案例研析</t>
  </si>
  <si>
    <t>行政罰法與案例研析</t>
  </si>
  <si>
    <t>小計</t>
    <phoneticPr fontId="1" type="noConversion"/>
  </si>
  <si>
    <t>警察工作與民法案例研析</t>
  </si>
  <si>
    <t>特種刑事法令與案例研析</t>
  </si>
  <si>
    <t>刑事證據法與交互詰問案例研析</t>
  </si>
  <si>
    <t>警察職權行使法及案例研析</t>
  </si>
  <si>
    <t>共同專業
課程</t>
    <phoneticPr fontId="1" type="noConversion"/>
  </si>
  <si>
    <t>警察學與警察政策</t>
  </si>
  <si>
    <t>行政警察業務</t>
    <phoneticPr fontId="1" type="noConversion"/>
  </si>
  <si>
    <t>交通警察業務暨道路交通事故處理(含案例研析)</t>
    <phoneticPr fontId="1" type="noConversion"/>
  </si>
  <si>
    <t>刑事警察業務暨犯罪偵查實務(含筆錄製作)</t>
    <phoneticPr fontId="1" type="noConversion"/>
  </si>
  <si>
    <t>警察勤務暨執行程序(含情境實務)</t>
  </si>
  <si>
    <t>個人資料保護法與實務</t>
  </si>
  <si>
    <t>群眾心理與群眾事件處理(含集遊法制)</t>
  </si>
  <si>
    <t>公務人員行政中立法與實務</t>
  </si>
  <si>
    <t>警察倫理與風紀管理</t>
  </si>
  <si>
    <t>警察組織與管理</t>
  </si>
  <si>
    <t>共同課程學科小計</t>
  </si>
  <si>
    <t>警察與犯罪預防(行政)</t>
  </si>
  <si>
    <t>行政違規調查與裁處(行政)</t>
  </si>
  <si>
    <t>領導統御與內部管理(行政)</t>
  </si>
  <si>
    <t>交通警察學(行政)</t>
  </si>
  <si>
    <t>婦幼安全法制(行政)</t>
  </si>
  <si>
    <t>比較警政(行政)</t>
  </si>
  <si>
    <t>刑案現場與證物處理(行政)</t>
  </si>
  <si>
    <t>保安警察學(行政)</t>
  </si>
  <si>
    <t>刑事政策(行政)</t>
  </si>
  <si>
    <t>專業警察學(行政)</t>
  </si>
  <si>
    <t>家庭暴力與法令(犯防)</t>
  </si>
  <si>
    <t>犯罪學1(犯防)</t>
    <phoneticPr fontId="1" type="noConversion"/>
  </si>
  <si>
    <t>社會科學研究方法(犯防)</t>
    <phoneticPr fontId="1" type="noConversion"/>
  </si>
  <si>
    <t>犯罪學2(犯防)</t>
    <phoneticPr fontId="1" type="noConversion"/>
  </si>
  <si>
    <t>犯罪預防(犯防)</t>
  </si>
  <si>
    <t>外事情報蒐集及分析(外事)</t>
  </si>
  <si>
    <t>外事警察法規1(外事)</t>
    <phoneticPr fontId="1" type="noConversion"/>
  </si>
  <si>
    <t>跨國犯罪問題偵查(外事)</t>
  </si>
  <si>
    <t>外交政策與涉外執法專題(外事)</t>
    <phoneticPr fontId="1" type="noConversion"/>
  </si>
  <si>
    <t>外籍勞工管理法規(外事)</t>
  </si>
  <si>
    <t>外事警察法規2(外事)</t>
    <phoneticPr fontId="1" type="noConversion"/>
  </si>
  <si>
    <t>資訊安全技術(資管)</t>
  </si>
  <si>
    <t>資通安全管理(資管)</t>
  </si>
  <si>
    <t>資通科技犯罪法令(資管)</t>
    <phoneticPr fontId="1" type="noConversion"/>
  </si>
  <si>
    <t>數位影像處理與鑑識概論(資管)</t>
    <phoneticPr fontId="1" type="noConversion"/>
  </si>
  <si>
    <t>資料通訊與網路(資管)</t>
    <phoneticPr fontId="1" type="noConversion"/>
  </si>
  <si>
    <t>網路入侵偵測(資管)</t>
    <phoneticPr fontId="1" type="noConversion"/>
  </si>
  <si>
    <t>電腦犯罪偵查(資管)</t>
  </si>
  <si>
    <t>警政與刑事資訊系統(資管)</t>
    <phoneticPr fontId="1" type="noConversion"/>
  </si>
  <si>
    <t>警政巨量資料分析(資管)</t>
    <phoneticPr fontId="1" type="noConversion"/>
  </si>
  <si>
    <t>資訊管理導論(資管)</t>
    <phoneticPr fontId="1" type="noConversion"/>
  </si>
  <si>
    <t>警察訓練發展(行管)</t>
  </si>
  <si>
    <t>政府會計(行管)</t>
    <phoneticPr fontId="1" type="noConversion"/>
  </si>
  <si>
    <t>警察心理諮商(行管)</t>
    <phoneticPr fontId="1" type="noConversion"/>
  </si>
  <si>
    <t>行政學(行管)</t>
    <phoneticPr fontId="1" type="noConversion"/>
  </si>
  <si>
    <t>政府採購法(行管)</t>
  </si>
  <si>
    <t>警察人事行政(行管)</t>
  </si>
  <si>
    <t>警察組織領導(行管)</t>
  </si>
  <si>
    <t>警政倫理學(行管)</t>
    <phoneticPr fontId="1" type="noConversion"/>
  </si>
  <si>
    <t>立法程序與技術(法制)</t>
  </si>
  <si>
    <t>行政爭訟法1(法制)</t>
    <phoneticPr fontId="1" type="noConversion"/>
  </si>
  <si>
    <t>性別暴力與兒少保護法規(法制)</t>
    <phoneticPr fontId="1" type="noConversion"/>
  </si>
  <si>
    <t>行政爭訟法2(法制)</t>
    <phoneticPr fontId="1" type="noConversion"/>
  </si>
  <si>
    <t>民法債編各論(法制)</t>
    <phoneticPr fontId="1" type="noConversion"/>
  </si>
  <si>
    <t>偵查詢問理論與實作(刑事)</t>
    <phoneticPr fontId="1" type="noConversion"/>
  </si>
  <si>
    <t>偵查科技(刑事)</t>
  </si>
  <si>
    <t>通訊監察原理與實作(刑事)</t>
    <phoneticPr fontId="1" type="noConversion"/>
  </si>
  <si>
    <t>現場勘察與採證(刑事)</t>
  </si>
  <si>
    <t>情報學1(安全)</t>
    <phoneticPr fontId="1" type="noConversion"/>
  </si>
  <si>
    <t>國土安全概論(安全)</t>
    <phoneticPr fontId="1" type="noConversion"/>
  </si>
  <si>
    <t>各國安全制度(安全)</t>
    <phoneticPr fontId="1" type="noConversion"/>
  </si>
  <si>
    <t>國家安全情報法制(安全)</t>
    <phoneticPr fontId="1" type="noConversion"/>
  </si>
  <si>
    <t>情報學2(安全)</t>
    <phoneticPr fontId="1" type="noConversion"/>
  </si>
  <si>
    <t>犯罪偵查學(安全)</t>
    <phoneticPr fontId="1" type="noConversion"/>
  </si>
  <si>
    <t>交通工程(交通)</t>
    <phoneticPr fontId="1" type="noConversion"/>
  </si>
  <si>
    <t>交通行為學(交通)</t>
  </si>
  <si>
    <t>交通調查分析(交通)</t>
  </si>
  <si>
    <t>現場處理與偵查(鑑識)</t>
  </si>
  <si>
    <t>槍彈鑑識(鑑識)</t>
  </si>
  <si>
    <t>DNA鑑定(鑑識)</t>
    <phoneticPr fontId="1" type="noConversion"/>
  </si>
  <si>
    <t>國土安全理論實踐(國境)</t>
    <phoneticPr fontId="1" type="noConversion"/>
  </si>
  <si>
    <t>跨國犯罪理論實踐(國境)</t>
    <phoneticPr fontId="1" type="noConversion"/>
  </si>
  <si>
    <t>跨國組織犯罪理論與執法實踐(國境)</t>
  </si>
  <si>
    <t>國境管理總論(國境)</t>
    <phoneticPr fontId="1" type="noConversion"/>
  </si>
  <si>
    <t>人流管理與警察執法(國境)</t>
    <phoneticPr fontId="1" type="noConversion"/>
  </si>
  <si>
    <t>國家安全法及安檢法制(國境)</t>
    <phoneticPr fontId="1" type="noConversion"/>
  </si>
  <si>
    <t>警技課程</t>
    <phoneticPr fontId="1" type="noConversion"/>
  </si>
  <si>
    <t>柔道(30人以上分A、B班)</t>
  </si>
  <si>
    <t>射擊(30人以上分A、B班)</t>
  </si>
  <si>
    <t>綜合逮捕術</t>
  </si>
  <si>
    <t>警訓課程</t>
    <phoneticPr fontId="1" type="noConversion"/>
  </si>
  <si>
    <t>儀態訓練</t>
  </si>
  <si>
    <t>50公尺游泳測驗</t>
    <phoneticPr fontId="1" type="noConversion"/>
  </si>
  <si>
    <t>1,200公尺跑走測驗</t>
    <phoneticPr fontId="1" type="noConversion"/>
  </si>
  <si>
    <t>急救術</t>
  </si>
  <si>
    <t>機動保安警力組合</t>
    <phoneticPr fontId="1" type="noConversion"/>
  </si>
  <si>
    <t>50公尺游泳訓練</t>
  </si>
  <si>
    <t>精神教育</t>
  </si>
  <si>
    <t>訓育活動</t>
  </si>
  <si>
    <t>每階段時數總計
(類學期制以16週計算)</t>
    <phoneticPr fontId="1" type="noConversion"/>
  </si>
  <si>
    <t>附註：</t>
  </si>
  <si>
    <t>二、第1階段課程實施前辦理受訓人員始業活動訓練7至10日，時數約80小時(不併入計算)。</t>
  </si>
  <si>
    <t>五、本配當表及實習課程得視實際需求調整開課階段，惟相關成績計算仍依「公務人員特種考試一般警察人員考試三等考試錄取人員教育訓練成績考核規定」辦理。</t>
    <phoneticPr fontId="1" type="noConversion"/>
  </si>
  <si>
    <t>二</t>
    <phoneticPr fontId="1" type="noConversion"/>
  </si>
  <si>
    <t>四</t>
    <phoneticPr fontId="1" type="noConversion"/>
  </si>
  <si>
    <t>五</t>
    <phoneticPr fontId="1" type="noConversion"/>
  </si>
  <si>
    <t>公共關係與政策溝通(含案例解析與實作)</t>
    <phoneticPr fontId="1" type="noConversion"/>
  </si>
  <si>
    <t>少年事件處理法(犯防)</t>
    <phoneticPr fontId="1" type="noConversion"/>
  </si>
  <si>
    <t>輔導學原理(犯防)</t>
    <phoneticPr fontId="1" type="noConversion"/>
  </si>
  <si>
    <t>資料庫管理與應用</t>
    <phoneticPr fontId="1" type="noConversion"/>
  </si>
  <si>
    <t>科技犯罪模式分析(刑事)</t>
    <phoneticPr fontId="1" type="noConversion"/>
  </si>
  <si>
    <t>犯罪剖繪(刑事)</t>
    <phoneticPr fontId="1" type="noConversion"/>
  </si>
  <si>
    <t>公文書處理與公文製作</t>
    <phoneticPr fontId="1" type="noConversion"/>
  </si>
  <si>
    <t>危機管理與談判技巧(含案例解析與實作)</t>
    <phoneticPr fontId="1" type="noConversion"/>
  </si>
  <si>
    <t>創意思考與問題解決(含案例解析與實作)</t>
    <phoneticPr fontId="1" type="noConversion"/>
  </si>
  <si>
    <t>行政調查法制與案例研析</t>
    <phoneticPr fontId="1" type="noConversion"/>
  </si>
  <si>
    <t>行政救濟制度及公務人員權益法令專題</t>
    <phoneticPr fontId="1" type="noConversion"/>
  </si>
  <si>
    <t>科技偵查規範概論(刑事)</t>
    <phoneticPr fontId="1" type="noConversion"/>
  </si>
  <si>
    <t>物證分析與數據處理(刑事)</t>
    <phoneticPr fontId="1" type="noConversion"/>
  </si>
  <si>
    <t>刑事攝影學(刑事)</t>
    <phoneticPr fontId="1" type="noConversion"/>
  </si>
  <si>
    <t>毒品鑑識與犯罪偵查(刑事)</t>
    <phoneticPr fontId="1" type="noConversion"/>
  </si>
  <si>
    <t>非傳統安全概論(安全)</t>
    <phoneticPr fontId="1" type="noConversion"/>
  </si>
  <si>
    <t>情報與國土安全(安全)</t>
    <phoneticPr fontId="1" type="noConversion"/>
  </si>
  <si>
    <t>安全防護理論與實務(安全)</t>
    <phoneticPr fontId="1" type="noConversion"/>
  </si>
  <si>
    <t>諮商理論與技術(犯防)</t>
    <phoneticPr fontId="1" type="noConversion"/>
  </si>
  <si>
    <t>少年婦幼警察工作(犯防)</t>
    <phoneticPr fontId="1" type="noConversion"/>
  </si>
  <si>
    <t>性犯罪與法令(犯防)</t>
    <phoneticPr fontId="1" type="noConversion"/>
  </si>
  <si>
    <t>肇事重建與原因分析(交通)</t>
    <phoneticPr fontId="1" type="noConversion"/>
  </si>
  <si>
    <t>交通管制(交通)</t>
    <phoneticPr fontId="1" type="noConversion"/>
  </si>
  <si>
    <t>運輸工程(交通)</t>
    <phoneticPr fontId="1" type="noConversion"/>
  </si>
  <si>
    <t>作業研究(交通)</t>
    <phoneticPr fontId="1" type="noConversion"/>
  </si>
  <si>
    <t>道路交通法規1(交通)</t>
    <phoneticPr fontId="1" type="noConversion"/>
  </si>
  <si>
    <t>區域研究(外事)</t>
    <phoneticPr fontId="1" type="noConversion"/>
  </si>
  <si>
    <t>全球化與經濟犯罪(外事)</t>
    <phoneticPr fontId="1" type="noConversion"/>
  </si>
  <si>
    <t>國際警察合作(外事)</t>
    <phoneticPr fontId="1" type="noConversion"/>
  </si>
  <si>
    <t>一、本課程共分4階段上課，第2、3階段為類學期制，上課約16~17週，第1、4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</si>
  <si>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t>民法物權(法制)</t>
    <phoneticPr fontId="1" type="noConversion"/>
  </si>
  <si>
    <t>民事訴訟法1(法制)</t>
    <phoneticPr fontId="1" type="noConversion"/>
  </si>
  <si>
    <t>民事訴訟法2(法制)</t>
    <phoneticPr fontId="1" type="noConversion"/>
  </si>
  <si>
    <t>國際公法(外事)</t>
    <phoneticPr fontId="1" type="noConversion"/>
  </si>
  <si>
    <t>犯罪偵查學(鑑識)</t>
    <phoneticPr fontId="1" type="noConversion"/>
  </si>
  <si>
    <t>偵訊與筆錄製作(鑑識)</t>
    <phoneticPr fontId="1" type="noConversion"/>
  </si>
  <si>
    <t>文書鑑定(鑑識)</t>
    <phoneticPr fontId="1" type="noConversion"/>
  </si>
  <si>
    <t>兩岸關係法制與安全實務(國境)</t>
    <phoneticPr fontId="1" type="noConversion"/>
  </si>
  <si>
    <t>難民庇護法制實務(國境)</t>
    <phoneticPr fontId="1" type="noConversion"/>
  </si>
  <si>
    <t>國境執法模擬規劃(國境)</t>
    <phoneticPr fontId="1" type="noConversion"/>
  </si>
  <si>
    <t>小計</t>
    <phoneticPr fontId="1" type="noConversion"/>
  </si>
  <si>
    <t>儀器分析3(鑑識)</t>
    <phoneticPr fontId="1" type="noConversion"/>
  </si>
  <si>
    <t>刑事化學1(鑑識)</t>
    <phoneticPr fontId="1" type="noConversion"/>
  </si>
  <si>
    <t>資訊安全與大數據分析</t>
    <phoneticPr fontId="1" type="noConversion"/>
  </si>
  <si>
    <t>實習課程</t>
    <phoneticPr fontId="1" type="noConversion"/>
  </si>
  <si>
    <t>第1次實習</t>
    <phoneticPr fontId="1" type="noConversion"/>
  </si>
  <si>
    <t>第2次實習</t>
    <phoneticPr fontId="1" type="noConversion"/>
  </si>
  <si>
    <t>第3次實習</t>
    <phoneticPr fontId="1" type="noConversion"/>
  </si>
  <si>
    <r>
      <t>四、</t>
    </r>
    <r>
      <rPr>
        <b/>
        <sz val="12"/>
        <rFont val="標楷體"/>
        <family val="4"/>
        <charset val="136"/>
      </rPr>
      <t>實習課程</t>
    </r>
    <r>
      <rPr>
        <sz val="12"/>
        <rFont val="標楷體"/>
        <family val="4"/>
        <charset val="136"/>
      </rPr>
      <t>：(分3次實習，計5個月)</t>
    </r>
    <phoneticPr fontId="1" type="noConversion"/>
  </si>
  <si>
    <t>112年公務人員特種考試一般警察人員考試三等考試錄取人員教育訓練課程配當表</t>
    <phoneticPr fontId="1" type="noConversion"/>
  </si>
  <si>
    <r>
      <t>人文關懷與自我實現</t>
    </r>
    <r>
      <rPr>
        <sz val="12"/>
        <color theme="1"/>
        <rFont val="標楷體"/>
        <family val="4"/>
        <charset val="136"/>
      </rPr>
      <t>(含自我生命保護)</t>
    </r>
    <phoneticPr fontId="1" type="noConversion"/>
  </si>
  <si>
    <t>行政類別</t>
    <phoneticPr fontId="1" type="noConversion"/>
  </si>
  <si>
    <t>犯防類別</t>
    <phoneticPr fontId="1" type="noConversion"/>
  </si>
  <si>
    <t>資管類別</t>
    <phoneticPr fontId="1" type="noConversion"/>
  </si>
  <si>
    <t>行管類別</t>
    <phoneticPr fontId="1" type="noConversion"/>
  </si>
  <si>
    <t>警察法學研究(行管)</t>
    <phoneticPr fontId="1" type="noConversion"/>
  </si>
  <si>
    <t>公共政策與管理(行管)</t>
    <phoneticPr fontId="1" type="noConversion"/>
  </si>
  <si>
    <t>法制類別</t>
    <phoneticPr fontId="1" type="noConversion"/>
  </si>
  <si>
    <t>外事類別</t>
    <phoneticPr fontId="1" type="noConversion"/>
  </si>
  <si>
    <t>刑事類別</t>
    <phoneticPr fontId="1" type="noConversion"/>
  </si>
  <si>
    <t xml:space="preserve">
分類別教育
課程</t>
    <phoneticPr fontId="1" type="noConversion"/>
  </si>
  <si>
    <t>安全類別</t>
    <phoneticPr fontId="1" type="noConversion"/>
  </si>
  <si>
    <t>安全防護法規(安全)</t>
    <phoneticPr fontId="1" type="noConversion"/>
  </si>
  <si>
    <t>交通類別</t>
    <phoneticPr fontId="1" type="noConversion"/>
  </si>
  <si>
    <t>移入國移民政策與法規(國境)</t>
    <phoneticPr fontId="1" type="noConversion"/>
  </si>
  <si>
    <t>國境類別</t>
    <phoneticPr fontId="1" type="noConversion"/>
  </si>
  <si>
    <r>
      <t>三、訓育活動規劃相關演講課程參考「公務人員高等考試及相關等級特種考試基礎訓練課程架構及配當表」編排，包括公務倫理價值</t>
    </r>
    <r>
      <rPr>
        <sz val="12"/>
        <color theme="1"/>
        <rFont val="新細明體"/>
        <family val="1"/>
        <charset val="136"/>
      </rPr>
      <t>、</t>
    </r>
    <r>
      <rPr>
        <sz val="12"/>
        <color theme="1"/>
        <rFont val="標楷體"/>
        <family val="4"/>
        <charset val="136"/>
      </rPr>
      <t>人權議題與發展（含國際人權公約、身心障礙者權利國際公約、CEDAW及兒童權利公約等施行法、國家轉型正義、禁止酷刑相關公約）、性別主流化、陽光四法(公職人員財產申報法、公職人員利益衝突迴避法、政治獻金法及遊說法)、族群融合與多元文化發展、安全駕駛認知、數位學習-智慧政府與數位服務、退撫新制介紹，以及體驗學習。</t>
    </r>
    <phoneticPr fontId="1" type="noConversion"/>
  </si>
  <si>
    <t>(一)第1次實習(於第1階段課程結束後實習2個月)：實習派出所基層員警之勤、業務與執行。</t>
    <phoneticPr fontId="1" type="noConversion"/>
  </si>
  <si>
    <t>(二)第2次實習(於第2階段課程結束後實習1個月)：實習派出所主管之領導統御及管理作為。</t>
    <phoneticPr fontId="1" type="noConversion"/>
  </si>
  <si>
    <t>(三)第3次實習(於第3階段課程結束後實習2個月)：1個月實習分局業務， 1個月依各特考類科實習專業業務。</t>
    <phoneticPr fontId="1" type="noConversion"/>
  </si>
  <si>
    <t>儀器分析1(鑑識)</t>
    <phoneticPr fontId="1" type="noConversion"/>
  </si>
  <si>
    <t>犯防類別總計</t>
  </si>
  <si>
    <t>資管類別總計</t>
  </si>
  <si>
    <t>行管類別總計</t>
  </si>
  <si>
    <t>法制類別總計</t>
  </si>
  <si>
    <t>外事類別總計</t>
  </si>
  <si>
    <t>刑事類別總計</t>
  </si>
  <si>
    <t>安全類別總計</t>
  </si>
  <si>
    <t>交通類別總計</t>
  </si>
  <si>
    <t>鑑識類別總計</t>
  </si>
  <si>
    <t>國境類別總計</t>
  </si>
  <si>
    <t>民國112年6月26日公訓字第1120006425號函核定
民國113年2月16日公訓字第1130001694號函核定修正</t>
    <phoneticPr fontId="1" type="noConversion"/>
  </si>
  <si>
    <t>行政類別總計</t>
    <phoneticPr fontId="1" type="noConversion"/>
  </si>
  <si>
    <t>鑑識類別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</si>
</sst>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indexed="8"/>
      <name val="新細明體"/>
      <family val="1"/>
      <charset val="136"/>
    </font>
    <font>
      <sz val="9"/>
      <name val="新細明體"/>
      <family val="1"/>
      <charset val="136"/>
    </font>
    <font>
      <sz val="12"/>
      <name val="新細明體"/>
      <family val="1"/>
      <charset val="136"/>
    </font>
    <font>
      <b/>
      <sz val="14"/>
      <name val="標楷體"/>
      <family val="4"/>
      <charset val="136"/>
    </font>
    <font>
      <b/>
      <sz val="12"/>
      <name val="標楷體"/>
      <family val="4"/>
      <charset val="136"/>
    </font>
    <font>
      <b/>
      <sz val="12"/>
      <name val="新細明體"/>
      <family val="1"/>
      <charset val="136"/>
    </font>
    <font>
      <sz val="12"/>
      <name val="標楷體"/>
      <family val="4"/>
      <charset val="136"/>
    </font>
    <font>
      <sz val="14"/>
      <name val="標楷體"/>
      <family val="4"/>
      <charset val="136"/>
    </font>
    <font>
      <strike/>
      <sz val="14"/>
      <name val="標楷體"/>
      <family val="4"/>
      <charset val="136"/>
    </font>
    <font>
      <sz val="15"/>
      <name val="標楷體"/>
      <family val="4"/>
      <charset val="136"/>
    </font>
    <font>
      <sz val="11"/>
      <name val="標楷體"/>
      <family val="4"/>
      <charset val="136"/>
    </font>
    <font>
      <strike/>
      <sz val="15"/>
      <name val="標楷體"/>
      <family val="4"/>
      <charset val="136"/>
    </font>
    <font>
      <b/>
      <sz val="18"/>
      <name val="標楷體"/>
      <family val="4"/>
      <charset val="136"/>
    </font>
    <font>
      <sz val="12"/>
      <color theme="1"/>
      <name val="標楷體"/>
      <family val="4"/>
      <charset val="136"/>
    </font>
    <font>
      <sz val="14"/>
      <color theme="1"/>
      <name val="標楷體"/>
      <family val="4"/>
      <charset val="136"/>
    </font>
    <font>
      <b/>
      <sz val="14"/>
      <color theme="1"/>
      <name val="標楷體"/>
      <family val="4"/>
      <charset val="136"/>
    </font>
    <font>
      <b/>
      <strike/>
      <sz val="12"/>
      <color theme="1"/>
      <name val="標楷體"/>
      <family val="4"/>
      <charset val="136"/>
    </font>
    <font>
      <b/>
      <sz val="12"/>
      <color theme="1"/>
      <name val="標楷體"/>
      <family val="4"/>
      <charset val="136"/>
    </font>
    <font>
      <strike/>
      <sz val="12"/>
      <color theme="1"/>
      <name val="標楷體"/>
      <family val="4"/>
      <charset val="136"/>
    </font>
    <font>
      <sz val="12"/>
      <color theme="1"/>
      <name val="新細明體"/>
      <family val="1"/>
      <charset val="136"/>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93">
    <border>
      <left/>
      <right/>
      <top/>
      <bottom/>
      <diagonal/>
    </border>
    <border>
      <left style="thick">
        <color indexed="8"/>
      </left>
      <right/>
      <top/>
      <bottom style="thick">
        <color indexed="8"/>
      </bottom>
      <diagonal/>
    </border>
    <border>
      <left/>
      <right/>
      <top/>
      <bottom style="thick">
        <color indexed="8"/>
      </bottom>
      <diagonal/>
    </border>
    <border>
      <left style="hair">
        <color indexed="8"/>
      </left>
      <right style="hair">
        <color indexed="8"/>
      </right>
      <top style="hair">
        <color indexed="8"/>
      </top>
      <bottom style="hair">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diagonal/>
    </border>
    <border>
      <left style="thin">
        <color indexed="8"/>
      </left>
      <right style="thin">
        <color indexed="8"/>
      </right>
      <top style="thick">
        <color indexed="8"/>
      </top>
      <bottom style="thin">
        <color indexed="8"/>
      </bottom>
      <diagonal/>
    </border>
    <border>
      <left/>
      <right style="thick">
        <color indexed="8"/>
      </right>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top style="thick">
        <color indexed="8"/>
      </top>
      <bottom style="thin">
        <color indexed="8"/>
      </bottom>
      <diagonal/>
    </border>
    <border>
      <left style="thick">
        <color indexed="8"/>
      </left>
      <right/>
      <top/>
      <bottom/>
      <diagonal/>
    </border>
    <border>
      <left/>
      <right style="thick">
        <color indexed="8"/>
      </right>
      <top/>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ck">
        <color indexed="8"/>
      </left>
      <right style="thick">
        <color indexed="8"/>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ck">
        <color indexed="8"/>
      </left>
      <right style="thick">
        <color indexed="8"/>
      </right>
      <top style="thick">
        <color indexed="8"/>
      </top>
      <bottom/>
      <diagonal/>
    </border>
    <border>
      <left style="thick">
        <color indexed="8"/>
      </left>
      <right style="thin">
        <color indexed="8"/>
      </right>
      <top style="thick">
        <color indexed="8"/>
      </top>
      <bottom style="thin">
        <color indexed="64"/>
      </bottom>
      <diagonal/>
    </border>
    <border>
      <left style="thick">
        <color indexed="8"/>
      </left>
      <right style="thick">
        <color indexed="8"/>
      </right>
      <top/>
      <bottom/>
      <diagonal/>
    </border>
    <border>
      <left style="thick">
        <color indexed="8"/>
      </left>
      <right style="thin">
        <color indexed="8"/>
      </right>
      <top style="thin">
        <color indexed="64"/>
      </top>
      <bottom style="thin">
        <color indexed="64"/>
      </bottom>
      <diagonal/>
    </border>
    <border>
      <left style="thick">
        <color indexed="8"/>
      </left>
      <right style="thin">
        <color indexed="8"/>
      </right>
      <top/>
      <bottom style="thin">
        <color indexed="8"/>
      </bottom>
      <diagonal/>
    </border>
    <border>
      <left style="thick">
        <color indexed="8"/>
      </left>
      <right style="thick">
        <color indexed="8"/>
      </right>
      <top/>
      <bottom style="thick">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bottom style="thick">
        <color indexed="64"/>
      </bottom>
      <diagonal/>
    </border>
    <border>
      <left style="thick">
        <color indexed="8"/>
      </left>
      <right style="thin">
        <color indexed="8"/>
      </right>
      <top style="thin">
        <color indexed="8"/>
      </top>
      <bottom style="thick">
        <color indexed="64"/>
      </bottom>
      <diagonal/>
    </border>
    <border>
      <left style="thin">
        <color indexed="8"/>
      </left>
      <right style="thick">
        <color indexed="8"/>
      </right>
      <top style="thin">
        <color indexed="8"/>
      </top>
      <bottom style="thick">
        <color indexed="64"/>
      </bottom>
      <diagonal/>
    </border>
    <border>
      <left style="thin">
        <color indexed="8"/>
      </left>
      <right style="thin">
        <color indexed="8"/>
      </right>
      <top style="thin">
        <color indexed="8"/>
      </top>
      <bottom style="thick">
        <color indexed="64"/>
      </bottom>
      <diagonal/>
    </border>
    <border>
      <left/>
      <right style="thick">
        <color indexed="8"/>
      </right>
      <top style="thick">
        <color indexed="64"/>
      </top>
      <bottom style="thick">
        <color indexed="64"/>
      </bottom>
      <diagonal/>
    </border>
    <border>
      <left style="thick">
        <color indexed="8"/>
      </left>
      <right style="thick">
        <color indexed="8"/>
      </right>
      <top style="thick">
        <color indexed="64"/>
      </top>
      <bottom style="thick">
        <color indexed="64"/>
      </bottom>
      <diagonal/>
    </border>
    <border>
      <left style="thick">
        <color indexed="8"/>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8"/>
      </left>
      <right style="thick">
        <color indexed="8"/>
      </right>
      <top style="thick">
        <color indexed="64"/>
      </top>
      <bottom/>
      <diagonal/>
    </border>
    <border>
      <left style="thick">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top style="thin">
        <color indexed="64"/>
      </top>
      <bottom style="thin">
        <color indexed="64"/>
      </bottom>
      <diagonal/>
    </border>
    <border>
      <left/>
      <right style="thick">
        <color indexed="8"/>
      </right>
      <top style="thin">
        <color indexed="64"/>
      </top>
      <bottom style="thin">
        <color indexed="64"/>
      </bottom>
      <diagonal/>
    </border>
    <border>
      <left/>
      <right style="hair">
        <color indexed="8"/>
      </right>
      <top style="hair">
        <color indexed="8"/>
      </top>
      <bottom style="hair">
        <color indexed="8"/>
      </bottom>
      <diagonal/>
    </border>
    <border>
      <left style="thick">
        <color indexed="8"/>
      </left>
      <right style="thin">
        <color indexed="8"/>
      </right>
      <top style="thin">
        <color indexed="8"/>
      </top>
      <bottom style="thin">
        <color indexed="64"/>
      </bottom>
      <diagonal/>
    </border>
    <border>
      <left style="thin">
        <color indexed="8"/>
      </left>
      <right style="thick">
        <color indexed="8"/>
      </right>
      <top style="thin">
        <color indexed="8"/>
      </top>
      <bottom style="thin">
        <color indexed="64"/>
      </bottom>
      <diagonal/>
    </border>
    <border>
      <left style="thick">
        <color indexed="8"/>
      </left>
      <right style="thin">
        <color indexed="8"/>
      </right>
      <top/>
      <bottom style="thin">
        <color indexed="64"/>
      </bottom>
      <diagonal/>
    </border>
    <border>
      <left style="thick">
        <color indexed="8"/>
      </left>
      <right/>
      <top style="thin">
        <color indexed="8"/>
      </top>
      <bottom/>
      <diagonal/>
    </border>
    <border>
      <left/>
      <right style="thick">
        <color indexed="8"/>
      </right>
      <top style="thin">
        <color indexed="8"/>
      </top>
      <bottom/>
      <diagonal/>
    </border>
    <border>
      <left/>
      <right/>
      <top style="thick">
        <color indexed="8"/>
      </top>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n">
        <color indexed="8"/>
      </left>
      <right style="thin">
        <color indexed="8"/>
      </right>
      <top style="thick">
        <color indexed="8"/>
      </top>
      <bottom style="thick">
        <color indexed="8"/>
      </bottom>
      <diagonal/>
    </border>
    <border>
      <left style="thick">
        <color indexed="8"/>
      </left>
      <right style="thin">
        <color indexed="8"/>
      </right>
      <top style="thick">
        <color indexed="8"/>
      </top>
      <bottom/>
      <diagonal/>
    </border>
    <border>
      <left/>
      <right style="thin">
        <color auto="1"/>
      </right>
      <top/>
      <bottom/>
      <diagonal/>
    </border>
    <border>
      <left style="hair">
        <color indexed="8"/>
      </left>
      <right style="hair">
        <color indexed="8"/>
      </right>
      <top/>
      <bottom style="hair">
        <color indexed="8"/>
      </bottom>
      <diagonal/>
    </border>
    <border>
      <left style="hair">
        <color indexed="8"/>
      </left>
      <right style="thin">
        <color auto="1"/>
      </right>
      <top/>
      <bottom style="hair">
        <color indexed="8"/>
      </bottom>
      <diagonal/>
    </border>
    <border>
      <left style="hair">
        <color indexed="8"/>
      </left>
      <right style="thin">
        <color auto="1"/>
      </right>
      <top style="hair">
        <color indexed="8"/>
      </top>
      <bottom style="hair">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thick">
        <color indexed="8"/>
      </left>
      <right/>
      <top style="thin">
        <color indexed="8"/>
      </top>
      <bottom style="thick">
        <color indexed="8"/>
      </bottom>
      <diagonal/>
    </border>
    <border>
      <left style="thin">
        <color indexed="64"/>
      </left>
      <right/>
      <top style="thin">
        <color indexed="8"/>
      </top>
      <bottom style="thick">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ck">
        <color indexed="8"/>
      </left>
      <right/>
      <top/>
      <bottom style="thin">
        <color indexed="8"/>
      </bottom>
      <diagonal/>
    </border>
    <border>
      <left/>
      <right style="thick">
        <color indexed="8"/>
      </right>
      <top/>
      <bottom style="thin">
        <color indexed="8"/>
      </bottom>
      <diagonal/>
    </border>
    <border>
      <left style="thin">
        <color indexed="64"/>
      </left>
      <right style="thin">
        <color indexed="64"/>
      </right>
      <top style="thin">
        <color indexed="64"/>
      </top>
      <bottom/>
      <diagonal/>
    </border>
    <border>
      <left/>
      <right style="thick">
        <color indexed="8"/>
      </right>
      <top style="thick">
        <color indexed="8"/>
      </top>
      <bottom style="thick">
        <color indexed="8"/>
      </bottom>
      <diagonal/>
    </border>
    <border>
      <left style="thin">
        <color indexed="8"/>
      </left>
      <right style="thick">
        <color indexed="8"/>
      </right>
      <top style="thin">
        <color indexed="8"/>
      </top>
      <bottom/>
      <diagonal/>
    </border>
    <border>
      <left/>
      <right style="thick">
        <color indexed="8"/>
      </right>
      <top style="thin">
        <color indexed="8"/>
      </top>
      <bottom style="thick">
        <color indexed="8"/>
      </bottom>
      <diagonal/>
    </border>
    <border>
      <left style="thin">
        <color indexed="64"/>
      </left>
      <right style="thick">
        <color indexed="8"/>
      </right>
      <top style="thin">
        <color indexed="8"/>
      </top>
      <bottom style="thick">
        <color indexed="8"/>
      </bottom>
      <diagonal/>
    </border>
    <border>
      <left style="thin">
        <color indexed="8"/>
      </left>
      <right style="thick">
        <color indexed="8"/>
      </right>
      <top/>
      <bottom style="thin">
        <color indexed="8"/>
      </bottom>
      <diagonal/>
    </border>
    <border>
      <left style="thin">
        <color indexed="64"/>
      </left>
      <right style="thick">
        <color indexed="8"/>
      </right>
      <top style="thick">
        <color indexed="64"/>
      </top>
      <bottom style="thick">
        <color indexed="64"/>
      </bottom>
      <diagonal/>
    </border>
    <border>
      <left style="thin">
        <color indexed="8"/>
      </left>
      <right style="thick">
        <color indexed="8"/>
      </right>
      <top/>
      <bottom style="thin">
        <color indexed="64"/>
      </bottom>
      <diagonal/>
    </border>
    <border>
      <left style="thin">
        <color indexed="8"/>
      </left>
      <right style="thick">
        <color indexed="8"/>
      </right>
      <top style="thin">
        <color indexed="64"/>
      </top>
      <bottom style="thin">
        <color indexed="64"/>
      </bottom>
      <diagonal/>
    </border>
    <border>
      <left style="thin">
        <color indexed="8"/>
      </left>
      <right style="thick">
        <color indexed="8"/>
      </right>
      <top style="thick">
        <color indexed="8"/>
      </top>
      <bottom style="thick">
        <color indexed="8"/>
      </bottom>
      <diagonal/>
    </border>
    <border>
      <left style="thin">
        <color indexed="8"/>
      </left>
      <right style="thick">
        <color indexed="8"/>
      </right>
      <top style="thick">
        <color indexed="8"/>
      </top>
      <bottom/>
      <diagonal/>
    </border>
    <border>
      <left/>
      <right style="thin">
        <color indexed="8"/>
      </right>
      <top style="thick">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239">
    <xf numFmtId="0" fontId="0" fillId="0" borderId="0" xfId="0">
      <alignment vertical="center"/>
    </xf>
    <xf numFmtId="0" fontId="2" fillId="0" borderId="3" xfId="0" applyNumberFormat="1" applyFont="1" applyBorder="1">
      <alignment vertical="center"/>
    </xf>
    <xf numFmtId="0" fontId="4" fillId="0" borderId="7"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5" fillId="0" borderId="3" xfId="0" applyNumberFormat="1" applyFont="1" applyBorder="1">
      <alignment vertic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6"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8" fillId="0" borderId="18" xfId="0" applyNumberFormat="1" applyFont="1" applyFill="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0" fontId="3" fillId="0" borderId="43"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2" fillId="0" borderId="53" xfId="0" applyNumberFormat="1" applyFont="1" applyBorder="1">
      <alignment vertical="center"/>
    </xf>
    <xf numFmtId="0" fontId="8" fillId="0" borderId="16"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56"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6" fillId="2" borderId="60" xfId="0" applyNumberFormat="1" applyFont="1" applyFill="1" applyBorder="1" applyAlignment="1">
      <alignment vertical="center" wrapText="1"/>
    </xf>
    <xf numFmtId="0" fontId="6" fillId="2" borderId="61" xfId="0" applyNumberFormat="1" applyFont="1" applyFill="1" applyBorder="1" applyAlignment="1">
      <alignment vertical="center" wrapText="1"/>
    </xf>
    <xf numFmtId="0" fontId="6" fillId="2" borderId="22" xfId="0" applyNumberFormat="1" applyFont="1" applyFill="1" applyBorder="1" applyAlignment="1">
      <alignment vertical="center" wrapText="1"/>
    </xf>
    <xf numFmtId="0" fontId="2" fillId="0" borderId="11" xfId="0" applyNumberFormat="1" applyFont="1" applyFill="1" applyBorder="1" applyAlignment="1">
      <alignment vertical="center"/>
    </xf>
    <xf numFmtId="0" fontId="2" fillId="0" borderId="12" xfId="0" applyNumberFormat="1" applyFont="1" applyFill="1" applyBorder="1" applyAlignment="1">
      <alignment vertical="center"/>
    </xf>
    <xf numFmtId="0" fontId="3" fillId="2" borderId="6" xfId="0" applyNumberFormat="1" applyFont="1" applyFill="1" applyBorder="1" applyAlignment="1">
      <alignment vertical="center" wrapText="1"/>
    </xf>
    <xf numFmtId="0" fontId="3" fillId="0" borderId="45" xfId="0" applyNumberFormat="1" applyFont="1" applyBorder="1" applyAlignment="1">
      <alignment horizontal="center" vertical="center" wrapText="1"/>
    </xf>
    <xf numFmtId="0" fontId="3" fillId="0" borderId="62" xfId="0" applyNumberFormat="1" applyFont="1" applyBorder="1" applyAlignment="1">
      <alignment horizontal="center" vertical="center" wrapText="1"/>
    </xf>
    <xf numFmtId="0" fontId="7" fillId="0" borderId="16" xfId="0" applyNumberFormat="1" applyFont="1" applyFill="1" applyBorder="1" applyAlignment="1">
      <alignment vertical="center" wrapText="1"/>
    </xf>
    <xf numFmtId="0" fontId="7" fillId="0" borderId="18" xfId="0" applyNumberFormat="1" applyFont="1" applyFill="1" applyBorder="1" applyAlignment="1">
      <alignment vertical="center" wrapText="1"/>
    </xf>
    <xf numFmtId="0" fontId="7" fillId="0" borderId="12" xfId="0" applyNumberFormat="1" applyFont="1" applyBorder="1" applyAlignment="1">
      <alignment horizontal="center" vertical="center" wrapText="1"/>
    </xf>
    <xf numFmtId="0" fontId="7" fillId="0" borderId="63" xfId="0" applyNumberFormat="1" applyFont="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6" fillId="0" borderId="64" xfId="0" applyNumberFormat="1" applyFont="1" applyFill="1" applyBorder="1" applyAlignment="1">
      <alignment horizontal="left" vertical="center" wrapText="1"/>
    </xf>
    <xf numFmtId="0" fontId="5" fillId="0" borderId="65" xfId="0" applyNumberFormat="1" applyFont="1" applyBorder="1">
      <alignment vertical="center"/>
    </xf>
    <xf numFmtId="0" fontId="2" fillId="2" borderId="65" xfId="0" applyNumberFormat="1" applyFont="1" applyFill="1" applyBorder="1">
      <alignment vertical="center"/>
    </xf>
    <xf numFmtId="0" fontId="2" fillId="0" borderId="65" xfId="0" applyNumberFormat="1" applyFont="1" applyBorder="1">
      <alignment vertical="center"/>
    </xf>
    <xf numFmtId="0" fontId="2" fillId="0" borderId="66" xfId="0" applyNumberFormat="1" applyFont="1" applyBorder="1">
      <alignment vertical="center"/>
    </xf>
    <xf numFmtId="0" fontId="2" fillId="2" borderId="3" xfId="0" applyNumberFormat="1" applyFont="1" applyFill="1" applyBorder="1">
      <alignment vertical="center"/>
    </xf>
    <xf numFmtId="0" fontId="2" fillId="0" borderId="67" xfId="0" applyNumberFormat="1" applyFont="1" applyBorder="1">
      <alignment vertical="center"/>
    </xf>
    <xf numFmtId="0" fontId="7" fillId="0" borderId="8"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5" fillId="0" borderId="53" xfId="0" applyNumberFormat="1" applyFont="1" applyBorder="1">
      <alignment vertical="center"/>
    </xf>
    <xf numFmtId="0" fontId="7" fillId="0" borderId="21" xfId="0" applyNumberFormat="1" applyFont="1" applyBorder="1" applyAlignment="1">
      <alignment horizontal="center" vertical="center" wrapText="1"/>
    </xf>
    <xf numFmtId="0" fontId="9" fillId="2" borderId="70" xfId="0" applyNumberFormat="1" applyFont="1" applyFill="1" applyBorder="1" applyAlignment="1">
      <alignment horizontal="center" vertical="center" wrapText="1"/>
    </xf>
    <xf numFmtId="0" fontId="2" fillId="0" borderId="72" xfId="0" applyNumberFormat="1" applyFont="1" applyBorder="1">
      <alignment vertical="center"/>
    </xf>
    <xf numFmtId="0" fontId="2" fillId="0" borderId="73" xfId="0" applyNumberFormat="1" applyFont="1" applyBorder="1">
      <alignment vertical="center"/>
    </xf>
    <xf numFmtId="0" fontId="2" fillId="0" borderId="70" xfId="0" applyNumberFormat="1" applyFont="1" applyBorder="1">
      <alignment vertical="center"/>
    </xf>
    <xf numFmtId="0" fontId="3" fillId="0" borderId="74" xfId="0" applyNumberFormat="1" applyFont="1" applyBorder="1" applyAlignment="1">
      <alignment horizontal="center" vertical="center" wrapText="1"/>
    </xf>
    <xf numFmtId="0" fontId="3" fillId="0" borderId="75" xfId="0" applyNumberFormat="1" applyFont="1" applyBorder="1" applyAlignment="1">
      <alignment horizontal="center" vertical="center" wrapText="1"/>
    </xf>
    <xf numFmtId="0" fontId="7" fillId="0" borderId="69" xfId="0" applyNumberFormat="1" applyFont="1" applyBorder="1" applyAlignment="1">
      <alignment horizontal="center" vertical="center" wrapText="1"/>
    </xf>
    <xf numFmtId="0" fontId="11" fillId="2" borderId="70" xfId="0" applyNumberFormat="1" applyFont="1" applyFill="1" applyBorder="1" applyAlignment="1">
      <alignment horizontal="center" vertical="center" wrapText="1"/>
    </xf>
    <xf numFmtId="0" fontId="9" fillId="2" borderId="76" xfId="0" applyNumberFormat="1" applyFont="1" applyFill="1" applyBorder="1" applyAlignment="1">
      <alignment horizontal="center" vertical="center" wrapText="1"/>
    </xf>
    <xf numFmtId="0" fontId="9" fillId="2" borderId="77" xfId="0" applyNumberFormat="1" applyFont="1" applyFill="1" applyBorder="1" applyAlignment="1">
      <alignment horizontal="center" vertical="center" wrapText="1"/>
    </xf>
    <xf numFmtId="0" fontId="11" fillId="2" borderId="77" xfId="0" applyNumberFormat="1" applyFont="1" applyFill="1" applyBorder="1" applyAlignment="1">
      <alignment horizontal="center" vertical="center" wrapText="1"/>
    </xf>
    <xf numFmtId="0" fontId="9" fillId="2" borderId="8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68"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82"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3" fillId="0" borderId="83" xfId="0" applyNumberFormat="1" applyFont="1" applyBorder="1" applyAlignment="1">
      <alignment horizontal="center" vertical="center" wrapText="1"/>
    </xf>
    <xf numFmtId="0" fontId="3" fillId="0" borderId="84" xfId="0" applyNumberFormat="1" applyFont="1" applyBorder="1" applyAlignment="1">
      <alignment horizontal="center" vertical="center" wrapText="1"/>
    </xf>
    <xf numFmtId="0" fontId="7" fillId="0" borderId="85" xfId="0" applyNumberFormat="1" applyFont="1" applyBorder="1" applyAlignment="1">
      <alignment horizontal="center" vertical="center"/>
    </xf>
    <xf numFmtId="0" fontId="3" fillId="0" borderId="68" xfId="0" applyNumberFormat="1" applyFont="1" applyBorder="1" applyAlignment="1">
      <alignment horizontal="center" vertical="center" wrapText="1"/>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3" fillId="0" borderId="37" xfId="0" applyNumberFormat="1" applyFont="1" applyBorder="1" applyAlignment="1">
      <alignment horizontal="center" vertical="center" wrapText="1"/>
    </xf>
    <xf numFmtId="0" fontId="3" fillId="0" borderId="86" xfId="0" applyNumberFormat="1" applyFont="1" applyBorder="1" applyAlignment="1">
      <alignment horizontal="center" vertical="center" wrapText="1"/>
    </xf>
    <xf numFmtId="0" fontId="2" fillId="0" borderId="85" xfId="0" applyNumberFormat="1" applyFont="1" applyBorder="1">
      <alignment vertical="center"/>
    </xf>
    <xf numFmtId="0" fontId="2" fillId="0" borderId="34" xfId="0" applyNumberFormat="1" applyFont="1" applyBorder="1">
      <alignment vertical="center"/>
    </xf>
    <xf numFmtId="0" fontId="2" fillId="0" borderId="82" xfId="0" applyNumberFormat="1" applyFont="1" applyBorder="1">
      <alignment vertical="center"/>
    </xf>
    <xf numFmtId="0" fontId="2" fillId="0" borderId="33" xfId="0" applyNumberFormat="1" applyFont="1" applyBorder="1">
      <alignment vertical="center"/>
    </xf>
    <xf numFmtId="0" fontId="2" fillId="0" borderId="68" xfId="0" applyNumberFormat="1" applyFont="1" applyBorder="1">
      <alignment vertical="center"/>
    </xf>
    <xf numFmtId="0" fontId="2" fillId="0" borderId="87" xfId="0" applyNumberFormat="1" applyFont="1" applyBorder="1">
      <alignment vertical="center"/>
    </xf>
    <xf numFmtId="0" fontId="2" fillId="0" borderId="88" xfId="0" applyNumberFormat="1" applyFont="1" applyBorder="1">
      <alignment vertical="center"/>
    </xf>
    <xf numFmtId="0" fontId="7" fillId="0" borderId="68" xfId="0" applyNumberFormat="1" applyFont="1" applyBorder="1" applyAlignment="1">
      <alignment horizontal="center" vertical="center"/>
    </xf>
    <xf numFmtId="0" fontId="3" fillId="0" borderId="89" xfId="0" applyNumberFormat="1" applyFont="1" applyBorder="1" applyAlignment="1">
      <alignment horizontal="center" vertical="center"/>
    </xf>
    <xf numFmtId="0" fontId="7" fillId="0" borderId="68" xfId="0" applyNumberFormat="1" applyFont="1" applyBorder="1">
      <alignment vertical="center"/>
    </xf>
    <xf numFmtId="0" fontId="7" fillId="0" borderId="90" xfId="0" applyNumberFormat="1" applyFont="1" applyBorder="1" applyAlignment="1">
      <alignment horizontal="center" vertical="center" wrapText="1"/>
    </xf>
    <xf numFmtId="0" fontId="3" fillId="0" borderId="89" xfId="0" applyNumberFormat="1" applyFont="1" applyBorder="1" applyAlignment="1">
      <alignment horizontal="center" vertical="center" wrapText="1"/>
    </xf>
    <xf numFmtId="0" fontId="7" fillId="2" borderId="25" xfId="0" applyNumberFormat="1" applyFont="1" applyFill="1" applyBorder="1" applyAlignment="1">
      <alignment vertical="center" wrapText="1"/>
    </xf>
    <xf numFmtId="0" fontId="7" fillId="0" borderId="21" xfId="0" applyNumberFormat="1" applyFont="1" applyFill="1" applyBorder="1" applyAlignment="1">
      <alignment horizontal="center" vertical="center" wrapText="1"/>
    </xf>
    <xf numFmtId="0" fontId="7" fillId="0" borderId="82" xfId="0" applyNumberFormat="1" applyFont="1" applyFill="1" applyBorder="1" applyAlignment="1">
      <alignment horizontal="center" vertical="center"/>
    </xf>
    <xf numFmtId="0" fontId="14" fillId="0" borderId="19"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4" fillId="2" borderId="70" xfId="0" applyNumberFormat="1" applyFont="1" applyFill="1" applyBorder="1" applyAlignment="1">
      <alignment horizontal="center" vertical="center" wrapText="1"/>
    </xf>
    <xf numFmtId="0" fontId="14" fillId="0" borderId="60" xfId="0" applyNumberFormat="1" applyFont="1" applyFill="1" applyBorder="1" applyAlignment="1">
      <alignment horizontal="justify" vertical="center" wrapText="1"/>
    </xf>
    <xf numFmtId="0" fontId="14" fillId="0" borderId="91"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5" fillId="0" borderId="33" xfId="0" applyNumberFormat="1" applyFont="1" applyBorder="1" applyAlignment="1">
      <alignment horizontal="center" vertical="center" wrapText="1"/>
    </xf>
    <xf numFmtId="0" fontId="14" fillId="0" borderId="61" xfId="0" applyNumberFormat="1" applyFont="1" applyFill="1" applyBorder="1" applyAlignment="1">
      <alignment horizontal="justify" vertical="center" wrapText="1"/>
    </xf>
    <xf numFmtId="0" fontId="14" fillId="0" borderId="92"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5" fillId="0" borderId="34" xfId="0" applyNumberFormat="1" applyFont="1" applyBorder="1" applyAlignment="1">
      <alignment horizontal="center" vertical="center" wrapText="1"/>
    </xf>
    <xf numFmtId="0" fontId="15" fillId="0" borderId="22" xfId="0" applyNumberFormat="1" applyFont="1" applyFill="1" applyBorder="1" applyAlignment="1">
      <alignment horizontal="justify" vertical="center" wrapText="1"/>
    </xf>
    <xf numFmtId="0" fontId="15" fillId="0" borderId="23"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5" fillId="0" borderId="68" xfId="0" applyNumberFormat="1" applyFont="1" applyBorder="1" applyAlignment="1">
      <alignment horizontal="center" vertical="center" wrapText="1"/>
    </xf>
    <xf numFmtId="0" fontId="12" fillId="0" borderId="4" xfId="0" applyNumberFormat="1" applyFont="1" applyFill="1" applyBorder="1" applyAlignment="1">
      <alignment horizontal="center" vertical="center"/>
    </xf>
    <xf numFmtId="0" fontId="12" fillId="0" borderId="59"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4" fillId="2" borderId="22" xfId="0" applyNumberFormat="1" applyFont="1" applyFill="1" applyBorder="1" applyAlignment="1">
      <alignment horizontal="justify" vertical="center" wrapText="1"/>
    </xf>
    <xf numFmtId="0" fontId="3" fillId="0" borderId="25"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6" fillId="2" borderId="7" xfId="0" applyNumberFormat="1" applyFont="1" applyFill="1" applyBorder="1" applyAlignment="1">
      <alignment horizontal="justify" vertical="center" wrapText="1"/>
    </xf>
    <xf numFmtId="0" fontId="6" fillId="2" borderId="13" xfId="0" applyNumberFormat="1" applyFont="1" applyFill="1" applyBorder="1" applyAlignment="1">
      <alignment horizontal="justify" vertical="center" wrapText="1"/>
    </xf>
    <xf numFmtId="0" fontId="6" fillId="2" borderId="16" xfId="0" applyNumberFormat="1" applyFont="1" applyFill="1" applyBorder="1" applyAlignment="1">
      <alignment horizontal="justify" vertical="center" wrapText="1"/>
    </xf>
    <xf numFmtId="0" fontId="6" fillId="2" borderId="17" xfId="0" applyNumberFormat="1" applyFont="1" applyFill="1" applyBorder="1" applyAlignment="1">
      <alignment horizontal="justify" vertical="center" wrapText="1"/>
    </xf>
    <xf numFmtId="0" fontId="4" fillId="2" borderId="11" xfId="0" applyNumberFormat="1" applyFont="1" applyFill="1" applyBorder="1" applyAlignment="1">
      <alignment horizontal="justify" vertical="center" wrapText="1"/>
    </xf>
    <xf numFmtId="0" fontId="4" fillId="2" borderId="24" xfId="0" applyNumberFormat="1" applyFont="1" applyFill="1" applyBorder="1" applyAlignment="1">
      <alignment horizontal="justify"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6" fillId="2" borderId="16" xfId="0" applyNumberFormat="1" applyFont="1" applyFill="1" applyBorder="1" applyAlignment="1">
      <alignment horizontal="left" vertical="center" wrapText="1"/>
    </xf>
    <xf numFmtId="0" fontId="6" fillId="2" borderId="17" xfId="0" applyNumberFormat="1" applyFont="1" applyFill="1" applyBorder="1" applyAlignment="1">
      <alignment horizontal="left" vertical="center" wrapText="1"/>
    </xf>
    <xf numFmtId="0" fontId="6" fillId="2" borderId="19" xfId="0" applyNumberFormat="1" applyFont="1" applyFill="1" applyBorder="1" applyAlignment="1">
      <alignment horizontal="justify" vertical="center" wrapText="1"/>
    </xf>
    <xf numFmtId="0" fontId="6" fillId="2" borderId="20" xfId="0" applyNumberFormat="1" applyFont="1" applyFill="1" applyBorder="1" applyAlignment="1">
      <alignment horizontal="justify" vertical="center" wrapText="1"/>
    </xf>
    <xf numFmtId="0" fontId="6" fillId="2" borderId="29" xfId="0" applyNumberFormat="1" applyFont="1" applyFill="1" applyBorder="1" applyAlignment="1">
      <alignment horizontal="justify" vertical="center" wrapText="1"/>
    </xf>
    <xf numFmtId="0" fontId="6" fillId="2" borderId="32" xfId="0" applyNumberFormat="1" applyFont="1" applyFill="1" applyBorder="1" applyAlignment="1">
      <alignment horizontal="justify" vertical="center" wrapText="1"/>
    </xf>
    <xf numFmtId="0" fontId="4" fillId="2" borderId="68" xfId="0" applyNumberFormat="1" applyFont="1" applyFill="1" applyBorder="1" applyAlignment="1">
      <alignment horizontal="justify" vertical="center" wrapText="1"/>
    </xf>
    <xf numFmtId="0" fontId="3" fillId="0" borderId="35" xfId="0" applyNumberFormat="1" applyFont="1" applyFill="1" applyBorder="1" applyAlignment="1">
      <alignment horizontal="center" vertical="center" wrapText="1"/>
    </xf>
    <xf numFmtId="0" fontId="6" fillId="2" borderId="16" xfId="0" applyNumberFormat="1" applyFont="1" applyFill="1" applyBorder="1" applyAlignment="1">
      <alignment horizontal="left" vertical="center"/>
    </xf>
    <xf numFmtId="0" fontId="6" fillId="2" borderId="17" xfId="0" applyNumberFormat="1" applyFont="1" applyFill="1" applyBorder="1" applyAlignment="1">
      <alignment horizontal="left" vertical="center"/>
    </xf>
    <xf numFmtId="0" fontId="4" fillId="2" borderId="11" xfId="0" applyNumberFormat="1" applyFont="1" applyFill="1" applyBorder="1" applyAlignment="1">
      <alignment horizontal="left" vertical="center"/>
    </xf>
    <xf numFmtId="0" fontId="4" fillId="2" borderId="24" xfId="0" applyNumberFormat="1" applyFont="1" applyFill="1" applyBorder="1" applyAlignment="1">
      <alignment horizontal="left" vertical="center"/>
    </xf>
    <xf numFmtId="0" fontId="10" fillId="2" borderId="16" xfId="0" applyNumberFormat="1" applyFont="1" applyFill="1" applyBorder="1" applyAlignment="1">
      <alignment horizontal="justify" vertical="center" wrapText="1"/>
    </xf>
    <xf numFmtId="0" fontId="10" fillId="2" borderId="17" xfId="0" applyNumberFormat="1" applyFont="1" applyFill="1" applyBorder="1" applyAlignment="1">
      <alignment horizontal="justify" vertical="center" wrapText="1"/>
    </xf>
    <xf numFmtId="0" fontId="4" fillId="2" borderId="11" xfId="0" applyNumberFormat="1" applyFont="1" applyFill="1" applyBorder="1" applyAlignment="1">
      <alignment horizontal="left" vertical="center" wrapText="1"/>
    </xf>
    <xf numFmtId="0" fontId="4" fillId="2" borderId="24" xfId="0" applyNumberFormat="1" applyFont="1" applyFill="1" applyBorder="1" applyAlignment="1">
      <alignment horizontal="left" vertical="center" wrapText="1"/>
    </xf>
    <xf numFmtId="0" fontId="6" fillId="2" borderId="7" xfId="0" applyNumberFormat="1" applyFont="1" applyFill="1" applyBorder="1" applyAlignment="1">
      <alignment horizontal="left" vertical="center" wrapText="1"/>
    </xf>
    <xf numFmtId="0" fontId="6" fillId="2" borderId="33" xfId="0" applyNumberFormat="1" applyFont="1" applyFill="1" applyBorder="1" applyAlignment="1">
      <alignment horizontal="left" vertical="center" wrapText="1"/>
    </xf>
    <xf numFmtId="0" fontId="6" fillId="2" borderId="34" xfId="0" applyNumberFormat="1" applyFont="1" applyFill="1" applyBorder="1" applyAlignment="1">
      <alignment horizontal="justify" vertical="center" wrapText="1"/>
    </xf>
    <xf numFmtId="0" fontId="4" fillId="2" borderId="36" xfId="0" applyNumberFormat="1" applyFont="1" applyFill="1" applyBorder="1" applyAlignment="1">
      <alignment horizontal="justify" vertical="center" wrapText="1"/>
    </xf>
    <xf numFmtId="0" fontId="4" fillId="2" borderId="37" xfId="0" applyNumberFormat="1" applyFont="1" applyFill="1" applyBorder="1" applyAlignment="1">
      <alignment horizontal="justify" vertical="center" wrapText="1"/>
    </xf>
    <xf numFmtId="0" fontId="13" fillId="2" borderId="49"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3" fillId="0" borderId="40"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3" fillId="2" borderId="7" xfId="0" applyNumberFormat="1" applyFont="1" applyFill="1" applyBorder="1" applyAlignment="1">
      <alignment horizontal="justify" vertical="center" wrapText="1"/>
    </xf>
    <xf numFmtId="0" fontId="13" fillId="2" borderId="13" xfId="0" applyNumberFormat="1" applyFont="1" applyFill="1" applyBorder="1" applyAlignment="1">
      <alignment horizontal="justify" vertical="center" wrapText="1"/>
    </xf>
    <xf numFmtId="0" fontId="6" fillId="2" borderId="49" xfId="0" applyNumberFormat="1" applyFont="1" applyFill="1" applyBorder="1" applyAlignment="1">
      <alignment horizontal="left" vertical="center" wrapText="1"/>
    </xf>
    <xf numFmtId="0" fontId="6" fillId="2" borderId="50" xfId="0" applyNumberFormat="1" applyFont="1" applyFill="1" applyBorder="1" applyAlignment="1">
      <alignment horizontal="left" vertical="center" wrapText="1"/>
    </xf>
    <xf numFmtId="0" fontId="13" fillId="3" borderId="49" xfId="0" applyNumberFormat="1" applyFont="1" applyFill="1" applyBorder="1" applyAlignment="1">
      <alignment horizontal="left" vertical="center" wrapText="1"/>
    </xf>
    <xf numFmtId="0" fontId="18" fillId="3" borderId="50"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0" fontId="17" fillId="2" borderId="4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0" fontId="13" fillId="2" borderId="16" xfId="0" applyNumberFormat="1" applyFont="1" applyFill="1" applyBorder="1" applyAlignment="1">
      <alignment horizontal="justify" vertical="center" wrapText="1"/>
    </xf>
    <xf numFmtId="0" fontId="13" fillId="2" borderId="17" xfId="0" applyNumberFormat="1" applyFont="1" applyFill="1" applyBorder="1" applyAlignment="1">
      <alignment horizontal="justify" vertical="center" wrapText="1"/>
    </xf>
    <xf numFmtId="0" fontId="13" fillId="2" borderId="54" xfId="0" applyNumberFormat="1" applyFont="1" applyFill="1" applyBorder="1" applyAlignment="1">
      <alignment horizontal="left" vertical="center" wrapText="1"/>
    </xf>
    <xf numFmtId="0" fontId="13" fillId="2" borderId="55"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3" fillId="2" borderId="71" xfId="0" applyNumberFormat="1" applyFont="1" applyFill="1" applyBorder="1" applyAlignment="1">
      <alignment horizontal="left" vertical="center" wrapText="1"/>
    </xf>
    <xf numFmtId="0" fontId="18" fillId="2" borderId="70" xfId="0" applyNumberFormat="1" applyFont="1" applyFill="1" applyBorder="1" applyAlignment="1">
      <alignment horizontal="left" vertical="center" wrapText="1"/>
    </xf>
    <xf numFmtId="0" fontId="6" fillId="2" borderId="54" xfId="0" applyNumberFormat="1" applyFont="1" applyFill="1" applyBorder="1" applyAlignment="1">
      <alignment horizontal="left" vertical="center" wrapText="1"/>
    </xf>
    <xf numFmtId="0" fontId="6" fillId="2" borderId="55"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3" fillId="0" borderId="5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3" fillId="0" borderId="6" xfId="0" applyNumberFormat="1" applyFont="1" applyFill="1" applyBorder="1" applyAlignment="1">
      <alignment horizontal="justify" vertical="center" wrapText="1"/>
    </xf>
    <xf numFmtId="0" fontId="7" fillId="0" borderId="4" xfId="0" applyNumberFormat="1" applyFont="1" applyFill="1" applyBorder="1" applyAlignment="1">
      <alignment horizontal="left" vertical="center"/>
    </xf>
    <xf numFmtId="0" fontId="7" fillId="0" borderId="59"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0" fontId="13" fillId="0" borderId="14"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5" fillId="0" borderId="4" xfId="0" applyNumberFormat="1" applyFont="1" applyFill="1" applyBorder="1" applyAlignment="1">
      <alignment horizontal="center" vertical="center" wrapText="1"/>
    </xf>
    <xf numFmtId="0" fontId="15" fillId="0" borderId="59"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3" fillId="2" borderId="57"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19" xfId="0" applyNumberFormat="1" applyFont="1" applyFill="1" applyBorder="1" applyAlignment="1">
      <alignment horizontal="justify" vertical="center" wrapText="1"/>
    </xf>
    <xf numFmtId="0" fontId="13" fillId="2" borderId="20" xfId="0" applyNumberFormat="1" applyFont="1" applyFill="1" applyBorder="1" applyAlignment="1">
      <alignment horizontal="justify" vertical="center" wrapText="1"/>
    </xf>
    <xf numFmtId="0" fontId="13" fillId="0" borderId="1" xfId="0" applyNumberFormat="1" applyFont="1" applyFill="1" applyBorder="1" applyAlignment="1">
      <alignment horizontal="right" vertical="center" wrapText="1"/>
    </xf>
    <xf numFmtId="0" fontId="13" fillId="0" borderId="2" xfId="0" applyNumberFormat="1" applyFont="1" applyFill="1" applyBorder="1" applyAlignment="1">
      <alignment horizontal="right" vertical="center"/>
    </xf>
    <xf numFmtId="0" fontId="13" fillId="0" borderId="10" xfId="0" applyNumberFormat="1" applyFont="1" applyFill="1" applyBorder="1" applyAlignment="1">
      <alignment horizontal="right" vertical="center"/>
    </xf>
    <xf numFmtId="0" fontId="13" fillId="2" borderId="49" xfId="0" applyNumberFormat="1" applyFont="1" applyFill="1" applyBorder="1" applyAlignment="1">
      <alignment horizontal="justify" vertical="center" wrapText="1"/>
    </xf>
    <xf numFmtId="0" fontId="13" fillId="2" borderId="50" xfId="0" applyNumberFormat="1" applyFont="1" applyFill="1" applyBorder="1" applyAlignment="1">
      <alignment horizontal="justify" vertical="center" wrapText="1"/>
    </xf>
    <xf numFmtId="0" fontId="13" fillId="3" borderId="4" xfId="0" applyNumberFormat="1" applyFont="1" applyFill="1" applyBorder="1" applyAlignment="1">
      <alignment horizontal="left" vertical="center" wrapText="1"/>
    </xf>
    <xf numFmtId="0" fontId="13" fillId="3" borderId="5" xfId="0" applyNumberFormat="1" applyFont="1" applyFill="1" applyBorder="1" applyAlignment="1">
      <alignment horizontal="left" vertical="center" wrapText="1"/>
    </xf>
    <xf numFmtId="0" fontId="13" fillId="3" borderId="50" xfId="0" applyNumberFormat="1" applyFont="1" applyFill="1" applyBorder="1" applyAlignment="1">
      <alignment horizontal="left" vertical="center" wrapText="1"/>
    </xf>
    <xf numFmtId="0" fontId="13" fillId="3" borderId="78" xfId="0" applyNumberFormat="1" applyFont="1" applyFill="1" applyBorder="1" applyAlignment="1">
      <alignment horizontal="left" vertical="center" wrapText="1"/>
    </xf>
    <xf numFmtId="0" fontId="13" fillId="3" borderId="79" xfId="0" applyNumberFormat="1" applyFont="1" applyFill="1" applyBorder="1" applyAlignment="1">
      <alignment horizontal="left" vertical="center" wrapText="1"/>
    </xf>
    <xf numFmtId="0" fontId="13" fillId="2" borderId="29" xfId="0" applyNumberFormat="1" applyFont="1" applyFill="1" applyBorder="1" applyAlignment="1">
      <alignment horizontal="justify" vertical="center" wrapText="1"/>
    </xf>
    <xf numFmtId="0" fontId="13" fillId="2" borderId="32" xfId="0" applyNumberFormat="1" applyFont="1" applyFill="1" applyBorder="1" applyAlignment="1">
      <alignment horizontal="justify" vertical="center" wrapText="1"/>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2"/>
  <sheetViews>
    <sheetView tabSelected="1" view="pageBreakPreview" topLeftCell="A139" zoomScaleNormal="90" zoomScaleSheetLayoutView="100" workbookViewId="0">
      <selection activeCell="G150" sqref="G150"/>
    </sheetView>
  </sheetViews>
  <sheetFormatPr defaultColWidth="9.44140625" defaultRowHeight="16.2"/>
  <cols>
    <col min="1" max="1" width="13.44140625" style="4" customWidth="1"/>
    <col min="2" max="2" width="6.77734375" style="4" customWidth="1"/>
    <col min="3" max="3" width="7" style="51" customWidth="1"/>
    <col min="4" max="4" width="40.77734375" style="51" customWidth="1"/>
    <col min="5" max="7" width="19.33203125" style="1" customWidth="1"/>
    <col min="8" max="8" width="19.33203125" style="52" customWidth="1"/>
    <col min="9" max="16384" width="9.44140625" style="1"/>
  </cols>
  <sheetData>
    <row r="1" spans="1:9" ht="40.200000000000003" customHeight="1" thickTop="1">
      <c r="A1" s="117" t="s">
        <v>177</v>
      </c>
      <c r="B1" s="118"/>
      <c r="C1" s="118"/>
      <c r="D1" s="118"/>
      <c r="E1" s="118"/>
      <c r="F1" s="118"/>
      <c r="G1" s="118"/>
      <c r="H1" s="119"/>
      <c r="I1" s="26"/>
    </row>
    <row r="2" spans="1:9" ht="35.4" customHeight="1" thickBot="1">
      <c r="A2" s="227" t="s">
        <v>209</v>
      </c>
      <c r="B2" s="228"/>
      <c r="C2" s="228"/>
      <c r="D2" s="228"/>
      <c r="E2" s="228"/>
      <c r="F2" s="228"/>
      <c r="G2" s="228"/>
      <c r="H2" s="229"/>
      <c r="I2" s="26"/>
    </row>
    <row r="3" spans="1:9" s="4" customFormat="1" ht="33.6" thickTop="1" thickBot="1">
      <c r="A3" s="120" t="s">
        <v>0</v>
      </c>
      <c r="B3" s="121"/>
      <c r="C3" s="124" t="s">
        <v>1</v>
      </c>
      <c r="D3" s="124"/>
      <c r="E3" s="2" t="s">
        <v>2</v>
      </c>
      <c r="F3" s="3" t="s">
        <v>3</v>
      </c>
      <c r="G3" s="3" t="s">
        <v>4</v>
      </c>
      <c r="H3" s="73" t="s">
        <v>5</v>
      </c>
      <c r="I3" s="55"/>
    </row>
    <row r="4" spans="1:9" s="4" customFormat="1" ht="28.5" customHeight="1" thickTop="1" thickBot="1">
      <c r="A4" s="122"/>
      <c r="B4" s="123"/>
      <c r="C4" s="124"/>
      <c r="D4" s="124"/>
      <c r="E4" s="5" t="s">
        <v>6</v>
      </c>
      <c r="F4" s="6" t="s">
        <v>7</v>
      </c>
      <c r="G4" s="6" t="s">
        <v>7</v>
      </c>
      <c r="H4" s="74" t="s">
        <v>8</v>
      </c>
      <c r="I4" s="55"/>
    </row>
    <row r="5" spans="1:9" ht="19.95" customHeight="1" thickTop="1">
      <c r="A5" s="120" t="s">
        <v>9</v>
      </c>
      <c r="B5" s="121"/>
      <c r="C5" s="129" t="s">
        <v>178</v>
      </c>
      <c r="D5" s="130"/>
      <c r="E5" s="7"/>
      <c r="F5" s="8"/>
      <c r="G5" s="8"/>
      <c r="H5" s="75">
        <v>6</v>
      </c>
      <c r="I5" s="26"/>
    </row>
    <row r="6" spans="1:9" ht="19.95" customHeight="1">
      <c r="A6" s="135"/>
      <c r="B6" s="136"/>
      <c r="C6" s="131" t="s">
        <v>134</v>
      </c>
      <c r="D6" s="132"/>
      <c r="E6" s="9"/>
      <c r="F6" s="10"/>
      <c r="G6" s="10"/>
      <c r="H6" s="76">
        <v>8</v>
      </c>
      <c r="I6" s="26"/>
    </row>
    <row r="7" spans="1:9" ht="19.95" customHeight="1">
      <c r="A7" s="135"/>
      <c r="B7" s="136"/>
      <c r="C7" s="131" t="s">
        <v>10</v>
      </c>
      <c r="D7" s="132"/>
      <c r="E7" s="9"/>
      <c r="F7" s="10"/>
      <c r="G7" s="10"/>
      <c r="H7" s="76">
        <v>6</v>
      </c>
      <c r="I7" s="26"/>
    </row>
    <row r="8" spans="1:9" ht="19.95" customHeight="1">
      <c r="A8" s="135"/>
      <c r="B8" s="136"/>
      <c r="C8" s="137" t="s">
        <v>11</v>
      </c>
      <c r="D8" s="138"/>
      <c r="E8" s="11"/>
      <c r="F8" s="12"/>
      <c r="G8" s="12"/>
      <c r="H8" s="76">
        <v>8</v>
      </c>
      <c r="I8" s="26"/>
    </row>
    <row r="9" spans="1:9" ht="19.95" customHeight="1">
      <c r="A9" s="135"/>
      <c r="B9" s="136"/>
      <c r="C9" s="137" t="s">
        <v>131</v>
      </c>
      <c r="D9" s="138"/>
      <c r="E9" s="11"/>
      <c r="F9" s="12"/>
      <c r="G9" s="12"/>
      <c r="H9" s="76">
        <v>8</v>
      </c>
      <c r="I9" s="26"/>
    </row>
    <row r="10" spans="1:9" ht="19.95" customHeight="1">
      <c r="A10" s="135"/>
      <c r="B10" s="136"/>
      <c r="C10" s="137" t="s">
        <v>135</v>
      </c>
      <c r="D10" s="138"/>
      <c r="E10" s="9"/>
      <c r="F10" s="10"/>
      <c r="G10" s="10"/>
      <c r="H10" s="76">
        <v>8</v>
      </c>
      <c r="I10" s="26"/>
    </row>
    <row r="11" spans="1:9" ht="19.95" customHeight="1">
      <c r="A11" s="135"/>
      <c r="B11" s="136"/>
      <c r="C11" s="137" t="s">
        <v>136</v>
      </c>
      <c r="D11" s="138"/>
      <c r="E11" s="9"/>
      <c r="F11" s="10"/>
      <c r="G11" s="10"/>
      <c r="H11" s="76">
        <v>6</v>
      </c>
      <c r="I11" s="26"/>
    </row>
    <row r="12" spans="1:9" ht="19.95" customHeight="1">
      <c r="A12" s="135"/>
      <c r="B12" s="136"/>
      <c r="C12" s="131" t="s">
        <v>128</v>
      </c>
      <c r="D12" s="132"/>
      <c r="E12" s="9"/>
      <c r="F12" s="10"/>
      <c r="G12" s="10"/>
      <c r="H12" s="76">
        <v>6</v>
      </c>
      <c r="I12" s="26"/>
    </row>
    <row r="13" spans="1:9" ht="19.95" customHeight="1">
      <c r="A13" s="135"/>
      <c r="B13" s="136"/>
      <c r="C13" s="139" t="s">
        <v>12</v>
      </c>
      <c r="D13" s="140"/>
      <c r="E13" s="13"/>
      <c r="F13" s="56"/>
      <c r="G13" s="56"/>
      <c r="H13" s="77">
        <v>6</v>
      </c>
      <c r="I13" s="26"/>
    </row>
    <row r="14" spans="1:9" ht="19.95" customHeight="1" thickBot="1">
      <c r="A14" s="122"/>
      <c r="B14" s="123"/>
      <c r="C14" s="125" t="s">
        <v>13</v>
      </c>
      <c r="D14" s="125"/>
      <c r="E14" s="14">
        <f>SUM(E5:E13)</f>
        <v>0</v>
      </c>
      <c r="F14" s="16">
        <f>SUM(F10:F13)</f>
        <v>0</v>
      </c>
      <c r="G14" s="16">
        <f>SUM(G10:G13)</f>
        <v>0</v>
      </c>
      <c r="H14" s="78">
        <v>62</v>
      </c>
      <c r="I14" s="26"/>
    </row>
    <row r="15" spans="1:9" ht="19.95" customHeight="1" thickTop="1">
      <c r="A15" s="126" t="s">
        <v>14</v>
      </c>
      <c r="B15" s="126" t="s">
        <v>15</v>
      </c>
      <c r="C15" s="129" t="s">
        <v>16</v>
      </c>
      <c r="D15" s="130"/>
      <c r="E15" s="17">
        <v>32</v>
      </c>
      <c r="F15" s="8"/>
      <c r="G15" s="8"/>
      <c r="H15" s="75"/>
      <c r="I15" s="26"/>
    </row>
    <row r="16" spans="1:9" ht="19.95" customHeight="1">
      <c r="A16" s="127"/>
      <c r="B16" s="127"/>
      <c r="C16" s="131" t="s">
        <v>17</v>
      </c>
      <c r="D16" s="132"/>
      <c r="E16" s="18">
        <v>32</v>
      </c>
      <c r="F16" s="10"/>
      <c r="G16" s="10"/>
      <c r="H16" s="76"/>
      <c r="I16" s="26"/>
    </row>
    <row r="17" spans="1:12" ht="19.95" customHeight="1" thickBot="1">
      <c r="A17" s="127"/>
      <c r="B17" s="144"/>
      <c r="C17" s="133" t="s">
        <v>13</v>
      </c>
      <c r="D17" s="143"/>
      <c r="E17" s="15">
        <f>SUM(E15:E16)</f>
        <v>64</v>
      </c>
      <c r="F17" s="15">
        <f t="shared" ref="F17:H17" si="0">SUM(F15:F16)</f>
        <v>0</v>
      </c>
      <c r="G17" s="15">
        <f t="shared" si="0"/>
        <v>0</v>
      </c>
      <c r="H17" s="79">
        <f t="shared" si="0"/>
        <v>0</v>
      </c>
      <c r="I17" s="26"/>
    </row>
    <row r="18" spans="1:12" ht="19.95" customHeight="1" thickTop="1">
      <c r="A18" s="127"/>
      <c r="B18" s="127" t="s">
        <v>125</v>
      </c>
      <c r="C18" s="131" t="s">
        <v>18</v>
      </c>
      <c r="D18" s="132"/>
      <c r="E18" s="19">
        <v>32</v>
      </c>
      <c r="F18" s="10"/>
      <c r="G18" s="10"/>
      <c r="H18" s="76"/>
      <c r="I18" s="26"/>
      <c r="K18" s="59"/>
    </row>
    <row r="19" spans="1:12" ht="19.95" customHeight="1">
      <c r="A19" s="127"/>
      <c r="B19" s="127"/>
      <c r="C19" s="137" t="s">
        <v>26</v>
      </c>
      <c r="D19" s="138"/>
      <c r="E19" s="63">
        <v>32</v>
      </c>
      <c r="F19" s="56"/>
      <c r="G19" s="56"/>
      <c r="H19" s="77"/>
      <c r="I19" s="26"/>
      <c r="J19" s="58"/>
      <c r="K19" s="60"/>
      <c r="L19" s="26"/>
    </row>
    <row r="20" spans="1:12" ht="19.95" customHeight="1" thickBot="1">
      <c r="A20" s="127"/>
      <c r="B20" s="128"/>
      <c r="C20" s="133" t="s">
        <v>13</v>
      </c>
      <c r="D20" s="134"/>
      <c r="E20" s="61">
        <f>SUM(E18:E19)</f>
        <v>64</v>
      </c>
      <c r="F20" s="62">
        <f t="shared" ref="F20:H20" si="1">SUM(F18:F19)</f>
        <v>0</v>
      </c>
      <c r="G20" s="62">
        <f t="shared" si="1"/>
        <v>0</v>
      </c>
      <c r="H20" s="80">
        <f t="shared" si="1"/>
        <v>0</v>
      </c>
      <c r="I20" s="26"/>
      <c r="K20" s="49"/>
    </row>
    <row r="21" spans="1:12" ht="19.95" customHeight="1" thickTop="1">
      <c r="A21" s="127"/>
      <c r="B21" s="127" t="s">
        <v>22</v>
      </c>
      <c r="C21" s="131" t="s">
        <v>20</v>
      </c>
      <c r="D21" s="132"/>
      <c r="E21" s="9"/>
      <c r="F21" s="54">
        <v>2</v>
      </c>
      <c r="G21" s="54"/>
      <c r="H21" s="81"/>
      <c r="I21" s="26"/>
    </row>
    <row r="22" spans="1:12" ht="19.95" customHeight="1">
      <c r="A22" s="127"/>
      <c r="B22" s="127"/>
      <c r="C22" s="131" t="s">
        <v>21</v>
      </c>
      <c r="D22" s="132"/>
      <c r="E22" s="9"/>
      <c r="F22" s="10"/>
      <c r="G22" s="10">
        <v>3</v>
      </c>
      <c r="H22" s="76"/>
      <c r="I22" s="26"/>
    </row>
    <row r="23" spans="1:12" ht="19.95" customHeight="1" thickBot="1">
      <c r="A23" s="127"/>
      <c r="B23" s="128"/>
      <c r="C23" s="133" t="s">
        <v>13</v>
      </c>
      <c r="D23" s="143"/>
      <c r="E23" s="15">
        <v>0</v>
      </c>
      <c r="F23" s="16">
        <f>SUM(F15:F22)</f>
        <v>2</v>
      </c>
      <c r="G23" s="16">
        <f>SUM(G15:G22)</f>
        <v>3</v>
      </c>
      <c r="H23" s="78">
        <f>SUM(H15:H22)</f>
        <v>0</v>
      </c>
      <c r="I23" s="26"/>
    </row>
    <row r="24" spans="1:12" ht="19.95" customHeight="1" thickTop="1">
      <c r="A24" s="127"/>
      <c r="B24" s="126" t="s">
        <v>126</v>
      </c>
      <c r="C24" s="129" t="s">
        <v>23</v>
      </c>
      <c r="D24" s="130"/>
      <c r="E24" s="7"/>
      <c r="F24" s="8"/>
      <c r="G24" s="8"/>
      <c r="H24" s="75">
        <v>8</v>
      </c>
      <c r="I24" s="26"/>
    </row>
    <row r="25" spans="1:12" ht="19.95" customHeight="1">
      <c r="A25" s="127"/>
      <c r="B25" s="127"/>
      <c r="C25" s="131" t="s">
        <v>24</v>
      </c>
      <c r="D25" s="132"/>
      <c r="E25" s="9"/>
      <c r="F25" s="10"/>
      <c r="G25" s="10"/>
      <c r="H25" s="76">
        <v>8</v>
      </c>
      <c r="I25" s="26"/>
    </row>
    <row r="26" spans="1:12" ht="19.95" customHeight="1">
      <c r="A26" s="127"/>
      <c r="B26" s="127"/>
      <c r="C26" s="131" t="s">
        <v>137</v>
      </c>
      <c r="D26" s="132"/>
      <c r="E26" s="9"/>
      <c r="F26" s="10"/>
      <c r="G26" s="10"/>
      <c r="H26" s="76">
        <v>8</v>
      </c>
      <c r="I26" s="26"/>
    </row>
    <row r="27" spans="1:12" ht="19.95" customHeight="1">
      <c r="A27" s="127"/>
      <c r="B27" s="127"/>
      <c r="C27" s="145" t="s">
        <v>138</v>
      </c>
      <c r="D27" s="146"/>
      <c r="E27" s="9"/>
      <c r="F27" s="10"/>
      <c r="G27" s="10"/>
      <c r="H27" s="76">
        <v>8</v>
      </c>
      <c r="I27" s="26"/>
    </row>
    <row r="28" spans="1:12" ht="19.95" customHeight="1" thickBot="1">
      <c r="A28" s="127"/>
      <c r="B28" s="128"/>
      <c r="C28" s="147" t="s">
        <v>25</v>
      </c>
      <c r="D28" s="148"/>
      <c r="E28" s="14">
        <f>SUM(E24:E27)</f>
        <v>0</v>
      </c>
      <c r="F28" s="16">
        <f>SUM(F24:F27)</f>
        <v>0</v>
      </c>
      <c r="G28" s="16">
        <f>SUM(G24:G27)</f>
        <v>0</v>
      </c>
      <c r="H28" s="82">
        <f>SUM(H24:H27)</f>
        <v>32</v>
      </c>
      <c r="I28" s="26"/>
    </row>
    <row r="29" spans="1:12" ht="19.95" customHeight="1" thickTop="1">
      <c r="A29" s="127"/>
      <c r="B29" s="127" t="s">
        <v>127</v>
      </c>
      <c r="C29" s="141" t="s">
        <v>27</v>
      </c>
      <c r="D29" s="142"/>
      <c r="E29" s="19"/>
      <c r="F29" s="54"/>
      <c r="G29" s="54"/>
      <c r="H29" s="81">
        <v>16</v>
      </c>
      <c r="I29" s="26"/>
    </row>
    <row r="30" spans="1:12" ht="19.95" customHeight="1">
      <c r="A30" s="127"/>
      <c r="B30" s="127"/>
      <c r="C30" s="131" t="s">
        <v>28</v>
      </c>
      <c r="D30" s="132"/>
      <c r="E30" s="9"/>
      <c r="F30" s="10"/>
      <c r="G30" s="10"/>
      <c r="H30" s="76">
        <v>16</v>
      </c>
      <c r="I30" s="26"/>
    </row>
    <row r="31" spans="1:12" ht="19.95" customHeight="1">
      <c r="A31" s="127"/>
      <c r="B31" s="127"/>
      <c r="C31" s="131" t="s">
        <v>29</v>
      </c>
      <c r="D31" s="132"/>
      <c r="E31" s="9"/>
      <c r="F31" s="10"/>
      <c r="G31" s="10"/>
      <c r="H31" s="76">
        <v>8</v>
      </c>
      <c r="I31" s="26"/>
    </row>
    <row r="32" spans="1:12" ht="19.95" customHeight="1" thickBot="1">
      <c r="A32" s="128"/>
      <c r="B32" s="128"/>
      <c r="C32" s="133" t="s">
        <v>13</v>
      </c>
      <c r="D32" s="134"/>
      <c r="E32" s="14">
        <f>SUM(E29:E31)</f>
        <v>0</v>
      </c>
      <c r="F32" s="16">
        <f>SUM(F29:F31)</f>
        <v>0</v>
      </c>
      <c r="G32" s="16">
        <f>SUM(G29:G31)</f>
        <v>0</v>
      </c>
      <c r="H32" s="82">
        <v>40</v>
      </c>
      <c r="I32" s="26"/>
    </row>
    <row r="33" spans="1:9" ht="19.95" customHeight="1" thickTop="1">
      <c r="A33" s="126" t="s">
        <v>30</v>
      </c>
      <c r="B33" s="126" t="s">
        <v>15</v>
      </c>
      <c r="C33" s="129" t="s">
        <v>31</v>
      </c>
      <c r="D33" s="130"/>
      <c r="E33" s="71"/>
      <c r="F33" s="69">
        <v>3</v>
      </c>
      <c r="G33" s="69"/>
      <c r="H33" s="83"/>
      <c r="I33" s="26"/>
    </row>
    <row r="34" spans="1:9" ht="19.95" customHeight="1">
      <c r="A34" s="127"/>
      <c r="B34" s="127"/>
      <c r="C34" s="131" t="s">
        <v>32</v>
      </c>
      <c r="D34" s="132"/>
      <c r="E34" s="72">
        <v>32</v>
      </c>
      <c r="F34" s="20"/>
      <c r="G34" s="70"/>
      <c r="H34" s="84"/>
      <c r="I34" s="26"/>
    </row>
    <row r="35" spans="1:9" ht="19.95" customHeight="1">
      <c r="A35" s="127"/>
      <c r="B35" s="127"/>
      <c r="C35" s="149" t="s">
        <v>33</v>
      </c>
      <c r="D35" s="150"/>
      <c r="E35" s="9">
        <v>32</v>
      </c>
      <c r="F35" s="70"/>
      <c r="G35" s="10"/>
      <c r="H35" s="76"/>
      <c r="I35" s="26"/>
    </row>
    <row r="36" spans="1:9" ht="19.95" customHeight="1">
      <c r="A36" s="127"/>
      <c r="B36" s="127"/>
      <c r="C36" s="149" t="s">
        <v>34</v>
      </c>
      <c r="D36" s="150"/>
      <c r="E36" s="9">
        <v>32</v>
      </c>
      <c r="F36" s="70"/>
      <c r="G36" s="70"/>
      <c r="H36" s="84"/>
      <c r="I36" s="26"/>
    </row>
    <row r="37" spans="1:9" ht="19.95" customHeight="1">
      <c r="A37" s="127"/>
      <c r="B37" s="127"/>
      <c r="C37" s="158" t="s">
        <v>171</v>
      </c>
      <c r="D37" s="159"/>
      <c r="E37" s="102">
        <v>32</v>
      </c>
      <c r="F37" s="100"/>
      <c r="G37" s="100"/>
      <c r="H37" s="101"/>
      <c r="I37" s="26"/>
    </row>
    <row r="38" spans="1:9" ht="19.95" customHeight="1" thickBot="1">
      <c r="A38" s="127"/>
      <c r="B38" s="128"/>
      <c r="C38" s="151" t="s">
        <v>25</v>
      </c>
      <c r="D38" s="152"/>
      <c r="E38" s="103">
        <v>128</v>
      </c>
      <c r="F38" s="16">
        <v>3</v>
      </c>
      <c r="G38" s="16">
        <v>0</v>
      </c>
      <c r="H38" s="82">
        <f>SUM(H33:H36)</f>
        <v>0</v>
      </c>
      <c r="I38" s="26"/>
    </row>
    <row r="39" spans="1:9" ht="19.95" customHeight="1" thickTop="1">
      <c r="A39" s="127"/>
      <c r="B39" s="126" t="s">
        <v>19</v>
      </c>
      <c r="C39" s="129" t="s">
        <v>35</v>
      </c>
      <c r="D39" s="130"/>
      <c r="E39" s="71"/>
      <c r="F39" s="69"/>
      <c r="G39" s="69"/>
      <c r="H39" s="83">
        <v>16</v>
      </c>
      <c r="I39" s="26"/>
    </row>
    <row r="40" spans="1:9" ht="19.95" customHeight="1">
      <c r="A40" s="127"/>
      <c r="B40" s="127"/>
      <c r="C40" s="137" t="s">
        <v>36</v>
      </c>
      <c r="D40" s="138"/>
      <c r="E40" s="72"/>
      <c r="F40" s="70"/>
      <c r="G40" s="70"/>
      <c r="H40" s="84">
        <v>8</v>
      </c>
      <c r="I40" s="26"/>
    </row>
    <row r="41" spans="1:9" ht="19.95" customHeight="1">
      <c r="A41" s="127"/>
      <c r="B41" s="127"/>
      <c r="C41" s="131" t="s">
        <v>37</v>
      </c>
      <c r="D41" s="132"/>
      <c r="E41" s="9"/>
      <c r="F41" s="10"/>
      <c r="G41" s="10"/>
      <c r="H41" s="76">
        <v>16</v>
      </c>
      <c r="I41" s="26"/>
    </row>
    <row r="42" spans="1:9" ht="19.95" customHeight="1" thickBot="1">
      <c r="A42" s="127"/>
      <c r="B42" s="128"/>
      <c r="C42" s="151" t="s">
        <v>25</v>
      </c>
      <c r="D42" s="152"/>
      <c r="E42" s="14">
        <f>SUM(E39:E41)</f>
        <v>0</v>
      </c>
      <c r="F42" s="16">
        <f>SUM(F39:F41)</f>
        <v>0</v>
      </c>
      <c r="G42" s="16">
        <f>SUM(G39:G41)</f>
        <v>0</v>
      </c>
      <c r="H42" s="82">
        <f>SUM(H39:H41)</f>
        <v>40</v>
      </c>
      <c r="I42" s="26"/>
    </row>
    <row r="43" spans="1:9" ht="19.95" customHeight="1" thickTop="1">
      <c r="A43" s="127"/>
      <c r="B43" s="126" t="s">
        <v>22</v>
      </c>
      <c r="C43" s="153" t="s">
        <v>38</v>
      </c>
      <c r="D43" s="154"/>
      <c r="E43" s="71"/>
      <c r="F43" s="69"/>
      <c r="G43" s="69"/>
      <c r="H43" s="83">
        <v>8</v>
      </c>
      <c r="I43" s="26"/>
    </row>
    <row r="44" spans="1:9" ht="19.95" customHeight="1">
      <c r="A44" s="127"/>
      <c r="B44" s="127"/>
      <c r="C44" s="131" t="s">
        <v>39</v>
      </c>
      <c r="D44" s="155"/>
      <c r="E44" s="72"/>
      <c r="F44" s="70"/>
      <c r="G44" s="70"/>
      <c r="H44" s="84">
        <v>16</v>
      </c>
      <c r="I44" s="26"/>
    </row>
    <row r="45" spans="1:9" ht="19.95" customHeight="1">
      <c r="A45" s="127"/>
      <c r="B45" s="127"/>
      <c r="C45" s="131" t="s">
        <v>40</v>
      </c>
      <c r="D45" s="155"/>
      <c r="E45" s="72"/>
      <c r="F45" s="70"/>
      <c r="G45" s="70"/>
      <c r="H45" s="84">
        <v>16</v>
      </c>
      <c r="I45" s="26"/>
    </row>
    <row r="46" spans="1:9" ht="19.95" customHeight="1" thickBot="1">
      <c r="A46" s="144"/>
      <c r="B46" s="144"/>
      <c r="C46" s="156" t="s">
        <v>13</v>
      </c>
      <c r="D46" s="157"/>
      <c r="E46" s="21">
        <f>SUM(E43:E45)</f>
        <v>0</v>
      </c>
      <c r="F46" s="22">
        <f>SUM(F43:F45)</f>
        <v>0</v>
      </c>
      <c r="G46" s="22">
        <f>SUM(G43:G45)</f>
        <v>0</v>
      </c>
      <c r="H46" s="85">
        <f>SUM(H43:H45)</f>
        <v>40</v>
      </c>
      <c r="I46" s="26"/>
    </row>
    <row r="47" spans="1:9" ht="19.95" customHeight="1" thickTop="1" thickBot="1">
      <c r="A47" s="160" t="s">
        <v>41</v>
      </c>
      <c r="B47" s="161"/>
      <c r="C47" s="160"/>
      <c r="D47" s="162"/>
      <c r="E47" s="23">
        <f>E14+E17+E20+E23+E28+E32+E38+E42+E46</f>
        <v>256</v>
      </c>
      <c r="F47" s="24">
        <f>F14+F23+F28+F32+F38+F42+F46</f>
        <v>5</v>
      </c>
      <c r="G47" s="24">
        <f>G14+G23+G28+G32+G38+G42+G46</f>
        <v>3</v>
      </c>
      <c r="H47" s="86">
        <f>H14+H23+H28+H32+H38+H42+H46</f>
        <v>214</v>
      </c>
      <c r="I47" s="26"/>
    </row>
    <row r="48" spans="1:9" ht="18" customHeight="1" thickTop="1" thickBot="1">
      <c r="A48" s="163" t="s">
        <v>188</v>
      </c>
      <c r="B48" s="165" t="s">
        <v>179</v>
      </c>
      <c r="C48" s="141" t="s">
        <v>42</v>
      </c>
      <c r="D48" s="142"/>
      <c r="E48" s="19"/>
      <c r="F48" s="54">
        <v>2</v>
      </c>
      <c r="G48" s="54"/>
      <c r="H48" s="87"/>
      <c r="I48" s="26"/>
    </row>
    <row r="49" spans="1:12" ht="18" customHeight="1" thickTop="1" thickBot="1">
      <c r="A49" s="164"/>
      <c r="B49" s="166"/>
      <c r="C49" s="131" t="s">
        <v>43</v>
      </c>
      <c r="D49" s="132"/>
      <c r="E49" s="9"/>
      <c r="F49" s="10">
        <v>2</v>
      </c>
      <c r="G49" s="10"/>
      <c r="H49" s="88"/>
      <c r="I49" s="26"/>
    </row>
    <row r="50" spans="1:12" ht="18" customHeight="1" thickTop="1" thickBot="1">
      <c r="A50" s="164"/>
      <c r="B50" s="166"/>
      <c r="C50" s="131" t="s">
        <v>44</v>
      </c>
      <c r="D50" s="132"/>
      <c r="E50" s="9"/>
      <c r="F50" s="10">
        <v>2</v>
      </c>
      <c r="G50" s="10"/>
      <c r="H50" s="88"/>
      <c r="I50" s="26"/>
    </row>
    <row r="51" spans="1:12" ht="18" customHeight="1" thickTop="1" thickBot="1">
      <c r="A51" s="164"/>
      <c r="B51" s="166"/>
      <c r="C51" s="131" t="s">
        <v>45</v>
      </c>
      <c r="D51" s="132"/>
      <c r="E51" s="9"/>
      <c r="F51" s="10">
        <v>2</v>
      </c>
      <c r="G51" s="10"/>
      <c r="H51" s="88"/>
      <c r="I51" s="26"/>
    </row>
    <row r="52" spans="1:12" ht="18" customHeight="1" thickTop="1" thickBot="1">
      <c r="A52" s="164"/>
      <c r="B52" s="166"/>
      <c r="C52" s="131" t="s">
        <v>46</v>
      </c>
      <c r="D52" s="132"/>
      <c r="E52" s="9"/>
      <c r="F52" s="10">
        <v>2</v>
      </c>
      <c r="G52" s="10"/>
      <c r="H52" s="88"/>
      <c r="I52" s="26"/>
    </row>
    <row r="53" spans="1:12" ht="18" customHeight="1" thickTop="1" thickBot="1">
      <c r="A53" s="164"/>
      <c r="B53" s="166"/>
      <c r="C53" s="131" t="s">
        <v>47</v>
      </c>
      <c r="D53" s="132"/>
      <c r="E53" s="9"/>
      <c r="F53" s="10"/>
      <c r="G53" s="10">
        <v>2</v>
      </c>
      <c r="H53" s="88"/>
      <c r="I53" s="26"/>
    </row>
    <row r="54" spans="1:12" ht="18" customHeight="1" thickTop="1" thickBot="1">
      <c r="A54" s="164"/>
      <c r="B54" s="166"/>
      <c r="C54" s="131" t="s">
        <v>48</v>
      </c>
      <c r="D54" s="132"/>
      <c r="E54" s="9"/>
      <c r="F54" s="10"/>
      <c r="G54" s="10">
        <v>2</v>
      </c>
      <c r="H54" s="88"/>
      <c r="I54" s="26"/>
    </row>
    <row r="55" spans="1:12" ht="18" customHeight="1" thickTop="1" thickBot="1">
      <c r="A55" s="164"/>
      <c r="B55" s="166"/>
      <c r="C55" s="131" t="s">
        <v>49</v>
      </c>
      <c r="D55" s="132"/>
      <c r="E55" s="9"/>
      <c r="F55" s="10"/>
      <c r="G55" s="10">
        <v>2</v>
      </c>
      <c r="H55" s="88"/>
      <c r="I55" s="26"/>
      <c r="L55" s="4"/>
    </row>
    <row r="56" spans="1:12" ht="18" customHeight="1" thickTop="1" thickBot="1">
      <c r="A56" s="164"/>
      <c r="B56" s="166"/>
      <c r="C56" s="131" t="s">
        <v>50</v>
      </c>
      <c r="D56" s="132"/>
      <c r="E56" s="9"/>
      <c r="F56" s="10"/>
      <c r="G56" s="10">
        <v>2</v>
      </c>
      <c r="H56" s="88"/>
      <c r="I56" s="26"/>
    </row>
    <row r="57" spans="1:12" ht="18" customHeight="1" thickTop="1" thickBot="1">
      <c r="A57" s="164"/>
      <c r="B57" s="166"/>
      <c r="C57" s="139" t="s">
        <v>51</v>
      </c>
      <c r="D57" s="140"/>
      <c r="E57" s="13"/>
      <c r="F57" s="56"/>
      <c r="G57" s="56">
        <v>2</v>
      </c>
      <c r="H57" s="89"/>
      <c r="I57" s="26"/>
    </row>
    <row r="58" spans="1:12" ht="30" customHeight="1" thickTop="1" thickBot="1">
      <c r="A58" s="164"/>
      <c r="B58" s="163"/>
      <c r="C58" s="176" t="s">
        <v>210</v>
      </c>
      <c r="D58" s="177"/>
      <c r="E58" s="178">
        <v>20</v>
      </c>
      <c r="F58" s="179"/>
      <c r="G58" s="179"/>
      <c r="H58" s="180"/>
      <c r="I58" s="26"/>
    </row>
    <row r="59" spans="1:12" ht="18" customHeight="1" thickTop="1" thickBot="1">
      <c r="A59" s="164"/>
      <c r="B59" s="167" t="s">
        <v>180</v>
      </c>
      <c r="C59" s="129" t="s">
        <v>53</v>
      </c>
      <c r="D59" s="130"/>
      <c r="E59" s="7"/>
      <c r="F59" s="8">
        <v>2</v>
      </c>
      <c r="G59" s="8"/>
      <c r="H59" s="90"/>
      <c r="I59" s="26"/>
    </row>
    <row r="60" spans="1:12" ht="18" customHeight="1" thickTop="1" thickBot="1">
      <c r="A60" s="164"/>
      <c r="B60" s="166"/>
      <c r="C60" s="141" t="s">
        <v>52</v>
      </c>
      <c r="D60" s="142"/>
      <c r="E60" s="19"/>
      <c r="F60" s="54">
        <v>2</v>
      </c>
      <c r="G60" s="54"/>
      <c r="H60" s="87"/>
      <c r="I60" s="26"/>
    </row>
    <row r="61" spans="1:12" ht="18" customHeight="1" thickTop="1" thickBot="1">
      <c r="A61" s="164"/>
      <c r="B61" s="166"/>
      <c r="C61" s="137" t="s">
        <v>54</v>
      </c>
      <c r="D61" s="138"/>
      <c r="E61" s="9"/>
      <c r="F61" s="10">
        <v>2</v>
      </c>
      <c r="G61" s="10"/>
      <c r="H61" s="88"/>
      <c r="I61" s="26"/>
    </row>
    <row r="62" spans="1:12" ht="18" customHeight="1" thickTop="1" thickBot="1">
      <c r="A62" s="164"/>
      <c r="B62" s="166"/>
      <c r="C62" s="170" t="s">
        <v>129</v>
      </c>
      <c r="D62" s="171"/>
      <c r="E62" s="9"/>
      <c r="F62" s="10">
        <v>2</v>
      </c>
      <c r="G62" s="10"/>
      <c r="H62" s="88"/>
      <c r="I62" s="26"/>
    </row>
    <row r="63" spans="1:12" ht="18" customHeight="1" thickTop="1" thickBot="1">
      <c r="A63" s="164"/>
      <c r="B63" s="166"/>
      <c r="C63" s="170" t="s">
        <v>130</v>
      </c>
      <c r="D63" s="171"/>
      <c r="E63" s="9"/>
      <c r="F63" s="10">
        <v>2</v>
      </c>
      <c r="G63" s="10"/>
      <c r="H63" s="88"/>
      <c r="I63" s="26"/>
    </row>
    <row r="64" spans="1:12" ht="18" customHeight="1" thickTop="1" thickBot="1">
      <c r="A64" s="164"/>
      <c r="B64" s="166"/>
      <c r="C64" s="131" t="s">
        <v>55</v>
      </c>
      <c r="D64" s="132"/>
      <c r="E64" s="9"/>
      <c r="F64" s="25" ph="1"/>
      <c r="G64" s="10">
        <v>2</v>
      </c>
      <c r="H64" s="88"/>
      <c r="I64" s="26"/>
    </row>
    <row r="65" spans="1:9" ht="18" customHeight="1" thickTop="1" thickBot="1">
      <c r="A65" s="164"/>
      <c r="B65" s="166"/>
      <c r="C65" s="131" t="s">
        <v>148</v>
      </c>
      <c r="D65" s="132"/>
      <c r="E65" s="9"/>
      <c r="F65" s="25" ph="1"/>
      <c r="G65" s="10">
        <v>2</v>
      </c>
      <c r="H65" s="88"/>
      <c r="I65" s="26"/>
    </row>
    <row r="66" spans="1:9" ht="18" customHeight="1" thickTop="1" thickBot="1">
      <c r="A66" s="164"/>
      <c r="B66" s="166"/>
      <c r="C66" s="131" t="s">
        <v>56</v>
      </c>
      <c r="D66" s="132"/>
      <c r="E66" s="9"/>
      <c r="F66" s="10"/>
      <c r="G66" s="10">
        <v>2</v>
      </c>
      <c r="H66" s="88"/>
      <c r="I66" s="26"/>
    </row>
    <row r="67" spans="1:9" ht="18" customHeight="1" thickTop="1" thickBot="1">
      <c r="A67" s="164"/>
      <c r="B67" s="166"/>
      <c r="C67" s="131" t="s">
        <v>146</v>
      </c>
      <c r="D67" s="132"/>
      <c r="E67" s="9"/>
      <c r="F67" s="10"/>
      <c r="G67" s="10">
        <v>2</v>
      </c>
      <c r="H67" s="88"/>
      <c r="I67" s="26"/>
    </row>
    <row r="68" spans="1:9" ht="18" customHeight="1" thickTop="1" thickBot="1">
      <c r="A68" s="164"/>
      <c r="B68" s="166"/>
      <c r="C68" s="131" t="s">
        <v>147</v>
      </c>
      <c r="D68" s="132"/>
      <c r="E68" s="9"/>
      <c r="F68" s="10"/>
      <c r="G68" s="10">
        <v>2</v>
      </c>
      <c r="H68" s="88"/>
      <c r="I68" s="26"/>
    </row>
    <row r="69" spans="1:9" ht="30" customHeight="1" thickTop="1" thickBot="1">
      <c r="A69" s="164"/>
      <c r="B69" s="163"/>
      <c r="C69" s="176" t="s">
        <v>199</v>
      </c>
      <c r="D69" s="177"/>
      <c r="E69" s="178">
        <v>20</v>
      </c>
      <c r="F69" s="179"/>
      <c r="G69" s="179"/>
      <c r="H69" s="180"/>
      <c r="I69" s="26"/>
    </row>
    <row r="70" spans="1:9" ht="18" customHeight="1" thickTop="1" thickBot="1">
      <c r="A70" s="164"/>
      <c r="B70" s="167" t="s">
        <v>181</v>
      </c>
      <c r="C70" s="131" t="s">
        <v>63</v>
      </c>
      <c r="D70" s="132"/>
      <c r="E70" s="19"/>
      <c r="F70" s="8">
        <v>2</v>
      </c>
      <c r="G70" s="8"/>
      <c r="H70" s="87"/>
      <c r="I70" s="26"/>
    </row>
    <row r="71" spans="1:9" ht="18" customHeight="1" thickTop="1" thickBot="1">
      <c r="A71" s="164"/>
      <c r="B71" s="166"/>
      <c r="C71" s="131" t="s">
        <v>64</v>
      </c>
      <c r="D71" s="132"/>
      <c r="E71" s="9"/>
      <c r="F71" s="10">
        <v>2</v>
      </c>
      <c r="G71" s="10"/>
      <c r="H71" s="88"/>
      <c r="I71" s="26"/>
    </row>
    <row r="72" spans="1:9" ht="18" customHeight="1" thickTop="1" thickBot="1">
      <c r="A72" s="164"/>
      <c r="B72" s="166"/>
      <c r="C72" s="137" t="s">
        <v>65</v>
      </c>
      <c r="D72" s="138"/>
      <c r="E72" s="9"/>
      <c r="F72" s="10">
        <v>2</v>
      </c>
      <c r="G72" s="10"/>
      <c r="H72" s="88"/>
      <c r="I72" s="26"/>
    </row>
    <row r="73" spans="1:9" ht="18" customHeight="1" thickTop="1" thickBot="1">
      <c r="A73" s="164"/>
      <c r="B73" s="166"/>
      <c r="C73" s="137" t="s">
        <v>66</v>
      </c>
      <c r="D73" s="138"/>
      <c r="E73" s="9"/>
      <c r="F73" s="10">
        <v>2</v>
      </c>
      <c r="G73" s="25"/>
      <c r="H73" s="88"/>
      <c r="I73" s="26"/>
    </row>
    <row r="74" spans="1:9" ht="18" customHeight="1" thickTop="1" thickBot="1">
      <c r="A74" s="164"/>
      <c r="B74" s="166"/>
      <c r="C74" s="170" t="s">
        <v>67</v>
      </c>
      <c r="D74" s="171"/>
      <c r="E74" s="9"/>
      <c r="F74" s="10">
        <v>2</v>
      </c>
      <c r="G74" s="25"/>
      <c r="H74" s="88"/>
      <c r="I74" s="26"/>
    </row>
    <row r="75" spans="1:9" ht="18" customHeight="1" thickTop="1" thickBot="1">
      <c r="A75" s="164"/>
      <c r="B75" s="166"/>
      <c r="C75" s="131" t="s">
        <v>68</v>
      </c>
      <c r="D75" s="132"/>
      <c r="E75" s="9"/>
      <c r="F75" s="25"/>
      <c r="G75" s="10">
        <v>2</v>
      </c>
      <c r="H75" s="88"/>
      <c r="I75" s="26"/>
    </row>
    <row r="76" spans="1:9" ht="18" customHeight="1" thickTop="1" thickBot="1">
      <c r="A76" s="164"/>
      <c r="B76" s="166"/>
      <c r="C76" s="131" t="s">
        <v>69</v>
      </c>
      <c r="D76" s="132"/>
      <c r="E76" s="9"/>
      <c r="F76" s="10"/>
      <c r="G76" s="10">
        <v>2</v>
      </c>
      <c r="H76" s="88"/>
      <c r="I76" s="26"/>
    </row>
    <row r="77" spans="1:9" ht="18" customHeight="1" thickTop="1" thickBot="1">
      <c r="A77" s="164"/>
      <c r="B77" s="166"/>
      <c r="C77" s="137" t="s">
        <v>70</v>
      </c>
      <c r="D77" s="138"/>
      <c r="E77" s="27"/>
      <c r="F77" s="10"/>
      <c r="G77" s="10">
        <v>2</v>
      </c>
      <c r="H77" s="88"/>
      <c r="I77" s="26"/>
    </row>
    <row r="78" spans="1:9" ht="18" customHeight="1" thickTop="1" thickBot="1">
      <c r="A78" s="164"/>
      <c r="B78" s="166"/>
      <c r="C78" s="191" t="s">
        <v>71</v>
      </c>
      <c r="D78" s="192"/>
      <c r="E78" s="27"/>
      <c r="F78" s="10"/>
      <c r="G78" s="10">
        <v>2</v>
      </c>
      <c r="H78" s="88"/>
      <c r="I78" s="26"/>
    </row>
    <row r="79" spans="1:9" ht="18" customHeight="1" thickTop="1" thickBot="1">
      <c r="A79" s="164"/>
      <c r="B79" s="166"/>
      <c r="C79" s="174" t="s">
        <v>72</v>
      </c>
      <c r="D79" s="175"/>
      <c r="E79" s="28"/>
      <c r="F79" s="56"/>
      <c r="G79" s="56">
        <v>2</v>
      </c>
      <c r="H79" s="91"/>
      <c r="I79" s="26"/>
    </row>
    <row r="80" spans="1:9" ht="30" customHeight="1" thickTop="1" thickBot="1">
      <c r="A80" s="164"/>
      <c r="B80" s="163"/>
      <c r="C80" s="176" t="s">
        <v>200</v>
      </c>
      <c r="D80" s="177"/>
      <c r="E80" s="178">
        <v>20</v>
      </c>
      <c r="F80" s="179"/>
      <c r="G80" s="179"/>
      <c r="H80" s="180"/>
      <c r="I80" s="26"/>
    </row>
    <row r="81" spans="1:9" ht="18" customHeight="1" thickTop="1" thickBot="1">
      <c r="A81" s="164"/>
      <c r="B81" s="167" t="s">
        <v>182</v>
      </c>
      <c r="C81" s="168" t="s">
        <v>73</v>
      </c>
      <c r="D81" s="169"/>
      <c r="E81" s="7"/>
      <c r="F81" s="8">
        <v>2</v>
      </c>
      <c r="G81" s="8"/>
      <c r="H81" s="90"/>
      <c r="I81" s="26"/>
    </row>
    <row r="82" spans="1:9" ht="18" customHeight="1" thickTop="1" thickBot="1">
      <c r="A82" s="164"/>
      <c r="B82" s="166"/>
      <c r="C82" s="187" t="s">
        <v>74</v>
      </c>
      <c r="D82" s="188"/>
      <c r="E82" s="9"/>
      <c r="F82" s="10">
        <v>2</v>
      </c>
      <c r="G82" s="10"/>
      <c r="H82" s="88"/>
      <c r="I82" s="26"/>
    </row>
    <row r="83" spans="1:9" ht="18" customHeight="1" thickTop="1" thickBot="1">
      <c r="A83" s="164"/>
      <c r="B83" s="166"/>
      <c r="C83" s="187" t="s">
        <v>75</v>
      </c>
      <c r="D83" s="188"/>
      <c r="E83" s="9"/>
      <c r="F83" s="10">
        <v>2</v>
      </c>
      <c r="G83" s="10"/>
      <c r="H83" s="88"/>
      <c r="I83" s="26"/>
    </row>
    <row r="84" spans="1:9" ht="18" customHeight="1" thickTop="1" thickBot="1">
      <c r="A84" s="164"/>
      <c r="B84" s="166"/>
      <c r="C84" s="187" t="s">
        <v>76</v>
      </c>
      <c r="D84" s="188"/>
      <c r="E84" s="9"/>
      <c r="F84" s="10">
        <v>2</v>
      </c>
      <c r="G84" s="25"/>
      <c r="H84" s="88"/>
      <c r="I84" s="26"/>
    </row>
    <row r="85" spans="1:9" ht="18" customHeight="1" thickTop="1" thickBot="1">
      <c r="A85" s="164"/>
      <c r="B85" s="166"/>
      <c r="C85" s="189" t="s">
        <v>183</v>
      </c>
      <c r="D85" s="190"/>
      <c r="E85" s="9"/>
      <c r="F85" s="10">
        <v>2</v>
      </c>
      <c r="G85" s="25"/>
      <c r="H85" s="88"/>
      <c r="I85" s="26"/>
    </row>
    <row r="86" spans="1:9" ht="18" customHeight="1" thickTop="1" thickBot="1">
      <c r="A86" s="164"/>
      <c r="B86" s="166"/>
      <c r="C86" s="181" t="s">
        <v>77</v>
      </c>
      <c r="D86" s="182"/>
      <c r="E86" s="9"/>
      <c r="F86" s="25"/>
      <c r="G86" s="10">
        <v>2</v>
      </c>
      <c r="H86" s="88"/>
      <c r="I86" s="26"/>
    </row>
    <row r="87" spans="1:9" ht="18" customHeight="1" thickTop="1" thickBot="1">
      <c r="A87" s="164"/>
      <c r="B87" s="166"/>
      <c r="C87" s="181" t="s">
        <v>78</v>
      </c>
      <c r="D87" s="182"/>
      <c r="E87" s="9"/>
      <c r="F87" s="10"/>
      <c r="G87" s="10">
        <v>2</v>
      </c>
      <c r="H87" s="88"/>
      <c r="I87" s="26"/>
    </row>
    <row r="88" spans="1:9" ht="18" customHeight="1" thickTop="1" thickBot="1">
      <c r="A88" s="164"/>
      <c r="B88" s="166"/>
      <c r="C88" s="181" t="s">
        <v>79</v>
      </c>
      <c r="D88" s="182"/>
      <c r="E88" s="9"/>
      <c r="F88" s="10"/>
      <c r="G88" s="10">
        <v>2</v>
      </c>
      <c r="H88" s="88"/>
      <c r="I88" s="26"/>
    </row>
    <row r="89" spans="1:9" ht="18" customHeight="1" thickTop="1" thickBot="1">
      <c r="A89" s="164"/>
      <c r="B89" s="166"/>
      <c r="C89" s="183" t="s">
        <v>80</v>
      </c>
      <c r="D89" s="184"/>
      <c r="E89" s="9"/>
      <c r="F89" s="10"/>
      <c r="G89" s="10">
        <v>2</v>
      </c>
      <c r="H89" s="88"/>
      <c r="I89" s="26"/>
    </row>
    <row r="90" spans="1:9" ht="18" customHeight="1" thickTop="1" thickBot="1">
      <c r="A90" s="164"/>
      <c r="B90" s="166"/>
      <c r="C90" s="185" t="s">
        <v>184</v>
      </c>
      <c r="D90" s="186"/>
      <c r="E90" s="29"/>
      <c r="F90" s="56"/>
      <c r="G90" s="56">
        <v>2</v>
      </c>
      <c r="H90" s="91"/>
      <c r="I90" s="26"/>
    </row>
    <row r="91" spans="1:9" ht="30" customHeight="1" thickTop="1" thickBot="1">
      <c r="A91" s="164"/>
      <c r="B91" s="163"/>
      <c r="C91" s="176" t="s">
        <v>201</v>
      </c>
      <c r="D91" s="177"/>
      <c r="E91" s="178">
        <v>20</v>
      </c>
      <c r="F91" s="179"/>
      <c r="G91" s="179"/>
      <c r="H91" s="180"/>
      <c r="I91" s="26"/>
    </row>
    <row r="92" spans="1:9" ht="18" customHeight="1" thickTop="1" thickBot="1">
      <c r="A92" s="164"/>
      <c r="B92" s="167" t="s">
        <v>185</v>
      </c>
      <c r="C92" s="232" t="s">
        <v>159</v>
      </c>
      <c r="D92" s="233"/>
      <c r="E92" s="7"/>
      <c r="F92" s="8">
        <v>3</v>
      </c>
      <c r="G92" s="8"/>
      <c r="H92" s="90"/>
      <c r="I92" s="26"/>
    </row>
    <row r="93" spans="1:9" ht="18" customHeight="1" thickTop="1" thickBot="1">
      <c r="A93" s="164"/>
      <c r="B93" s="166"/>
      <c r="C93" s="172" t="s">
        <v>158</v>
      </c>
      <c r="D93" s="234"/>
      <c r="E93" s="9"/>
      <c r="F93" s="10">
        <v>3</v>
      </c>
      <c r="G93" s="10"/>
      <c r="H93" s="88"/>
      <c r="I93" s="26"/>
    </row>
    <row r="94" spans="1:9" ht="18" customHeight="1" thickTop="1" thickBot="1">
      <c r="A94" s="164"/>
      <c r="B94" s="166"/>
      <c r="C94" s="235" t="s">
        <v>82</v>
      </c>
      <c r="D94" s="236"/>
      <c r="E94" s="9"/>
      <c r="F94" s="10">
        <v>2</v>
      </c>
      <c r="G94" s="10"/>
      <c r="H94" s="88"/>
      <c r="I94" s="26"/>
    </row>
    <row r="95" spans="1:9" ht="18" customHeight="1" thickTop="1" thickBot="1">
      <c r="A95" s="164"/>
      <c r="B95" s="166"/>
      <c r="C95" s="172" t="s">
        <v>81</v>
      </c>
      <c r="D95" s="234"/>
      <c r="E95" s="9"/>
      <c r="F95" s="10">
        <v>2</v>
      </c>
      <c r="G95" s="25"/>
      <c r="H95" s="88"/>
      <c r="I95" s="26"/>
    </row>
    <row r="96" spans="1:9" ht="18" customHeight="1" thickTop="1" thickBot="1">
      <c r="A96" s="164"/>
      <c r="B96" s="166"/>
      <c r="C96" s="172" t="s">
        <v>160</v>
      </c>
      <c r="D96" s="234"/>
      <c r="E96" s="9"/>
      <c r="F96" s="10"/>
      <c r="G96" s="10">
        <v>3</v>
      </c>
      <c r="H96" s="88"/>
      <c r="I96" s="26"/>
    </row>
    <row r="97" spans="1:9" ht="18" customHeight="1" thickTop="1" thickBot="1">
      <c r="A97" s="164"/>
      <c r="B97" s="166"/>
      <c r="C97" s="172" t="s">
        <v>85</v>
      </c>
      <c r="D97" s="234"/>
      <c r="E97" s="30"/>
      <c r="F97" s="25"/>
      <c r="G97" s="10">
        <v>3</v>
      </c>
      <c r="H97" s="92"/>
      <c r="I97" s="26"/>
    </row>
    <row r="98" spans="1:9" ht="18" customHeight="1" thickTop="1" thickBot="1">
      <c r="A98" s="164"/>
      <c r="B98" s="166"/>
      <c r="C98" s="172" t="s">
        <v>84</v>
      </c>
      <c r="D98" s="234"/>
      <c r="E98" s="18"/>
      <c r="F98" s="10"/>
      <c r="G98" s="10">
        <v>2</v>
      </c>
      <c r="H98" s="93"/>
      <c r="I98" s="26"/>
    </row>
    <row r="99" spans="1:9" ht="18" customHeight="1" thickTop="1" thickBot="1">
      <c r="A99" s="164"/>
      <c r="B99" s="166"/>
      <c r="C99" s="172" t="s">
        <v>83</v>
      </c>
      <c r="D99" s="234"/>
      <c r="E99" s="30"/>
      <c r="F99" s="10"/>
      <c r="G99" s="10">
        <v>2</v>
      </c>
      <c r="H99" s="92"/>
      <c r="I99" s="26"/>
    </row>
    <row r="100" spans="1:9" ht="30" customHeight="1" thickTop="1" thickBot="1">
      <c r="A100" s="164"/>
      <c r="B100" s="163"/>
      <c r="C100" s="176" t="s">
        <v>202</v>
      </c>
      <c r="D100" s="177"/>
      <c r="E100" s="178">
        <v>20</v>
      </c>
      <c r="F100" s="179"/>
      <c r="G100" s="179"/>
      <c r="H100" s="180"/>
      <c r="I100" s="26"/>
    </row>
    <row r="101" spans="1:9" ht="18" customHeight="1" thickTop="1" thickBot="1">
      <c r="A101" s="164"/>
      <c r="B101" s="167" t="s">
        <v>186</v>
      </c>
      <c r="C101" s="168" t="s">
        <v>58</v>
      </c>
      <c r="D101" s="169"/>
      <c r="E101" s="7"/>
      <c r="F101" s="8">
        <v>2</v>
      </c>
      <c r="G101" s="8"/>
      <c r="H101" s="90"/>
      <c r="I101" s="26"/>
    </row>
    <row r="102" spans="1:9" ht="18" customHeight="1" thickTop="1" thickBot="1">
      <c r="A102" s="164"/>
      <c r="B102" s="166"/>
      <c r="C102" s="237" t="s">
        <v>57</v>
      </c>
      <c r="D102" s="238"/>
      <c r="E102" s="19"/>
      <c r="F102" s="54">
        <v>2</v>
      </c>
      <c r="G102" s="54"/>
      <c r="H102" s="87"/>
      <c r="I102" s="26"/>
    </row>
    <row r="103" spans="1:9" ht="18" customHeight="1" thickTop="1" thickBot="1">
      <c r="A103" s="164"/>
      <c r="B103" s="166"/>
      <c r="C103" s="181" t="s">
        <v>59</v>
      </c>
      <c r="D103" s="182"/>
      <c r="E103" s="9"/>
      <c r="F103" s="10">
        <v>2</v>
      </c>
      <c r="G103" s="10"/>
      <c r="H103" s="88"/>
      <c r="I103" s="26"/>
    </row>
    <row r="104" spans="1:9" ht="18" customHeight="1" thickTop="1" thickBot="1">
      <c r="A104" s="164"/>
      <c r="B104" s="166"/>
      <c r="C104" s="181" t="s">
        <v>154</v>
      </c>
      <c r="D104" s="182"/>
      <c r="E104" s="9"/>
      <c r="F104" s="10">
        <v>2</v>
      </c>
      <c r="G104" s="25"/>
      <c r="H104" s="88"/>
      <c r="I104" s="26"/>
    </row>
    <row r="105" spans="1:9" ht="18" customHeight="1" thickTop="1" thickBot="1">
      <c r="A105" s="164"/>
      <c r="B105" s="166"/>
      <c r="C105" s="158" t="s">
        <v>60</v>
      </c>
      <c r="D105" s="159"/>
      <c r="E105" s="9"/>
      <c r="F105" s="10">
        <v>2</v>
      </c>
      <c r="G105" s="25"/>
      <c r="H105" s="88"/>
      <c r="I105" s="26"/>
    </row>
    <row r="106" spans="1:9" ht="18" customHeight="1" thickTop="1" thickBot="1">
      <c r="A106" s="164"/>
      <c r="B106" s="166"/>
      <c r="C106" s="181" t="s">
        <v>62</v>
      </c>
      <c r="D106" s="182"/>
      <c r="E106" s="9"/>
      <c r="F106" s="25"/>
      <c r="G106" s="10">
        <v>2</v>
      </c>
      <c r="H106" s="88"/>
      <c r="I106" s="26"/>
    </row>
    <row r="107" spans="1:9" ht="18" customHeight="1" thickTop="1" thickBot="1">
      <c r="A107" s="164"/>
      <c r="B107" s="166"/>
      <c r="C107" s="181" t="s">
        <v>61</v>
      </c>
      <c r="D107" s="182"/>
      <c r="E107" s="9"/>
      <c r="F107" s="10"/>
      <c r="G107" s="10">
        <v>2</v>
      </c>
      <c r="H107" s="88"/>
      <c r="I107" s="26"/>
    </row>
    <row r="108" spans="1:9" ht="18" customHeight="1" thickTop="1" thickBot="1">
      <c r="A108" s="164"/>
      <c r="B108" s="166"/>
      <c r="C108" s="181" t="s">
        <v>161</v>
      </c>
      <c r="D108" s="182"/>
      <c r="E108" s="9"/>
      <c r="F108" s="10"/>
      <c r="G108" s="10">
        <v>2</v>
      </c>
      <c r="H108" s="88"/>
      <c r="I108" s="26"/>
    </row>
    <row r="109" spans="1:9" ht="18" customHeight="1" thickTop="1" thickBot="1">
      <c r="A109" s="164"/>
      <c r="B109" s="166"/>
      <c r="C109" s="223" t="s">
        <v>155</v>
      </c>
      <c r="D109" s="224"/>
      <c r="E109" s="9"/>
      <c r="F109" s="10"/>
      <c r="G109" s="10">
        <v>2</v>
      </c>
      <c r="H109" s="88"/>
      <c r="I109" s="26"/>
    </row>
    <row r="110" spans="1:9" ht="18" customHeight="1" thickTop="1" thickBot="1">
      <c r="A110" s="164"/>
      <c r="B110" s="166"/>
      <c r="C110" s="223" t="s">
        <v>156</v>
      </c>
      <c r="D110" s="224"/>
      <c r="E110" s="13"/>
      <c r="F110" s="56"/>
      <c r="G110" s="56">
        <v>2</v>
      </c>
      <c r="H110" s="89"/>
      <c r="I110" s="26"/>
    </row>
    <row r="111" spans="1:9" ht="30" customHeight="1" thickTop="1" thickBot="1">
      <c r="A111" s="164"/>
      <c r="B111" s="163"/>
      <c r="C111" s="176" t="s">
        <v>203</v>
      </c>
      <c r="D111" s="177"/>
      <c r="E111" s="178">
        <v>20</v>
      </c>
      <c r="F111" s="179"/>
      <c r="G111" s="179"/>
      <c r="H111" s="180"/>
      <c r="I111" s="26"/>
    </row>
    <row r="112" spans="1:9" ht="18" customHeight="1" thickTop="1" thickBot="1">
      <c r="A112" s="164"/>
      <c r="B112" s="167" t="s">
        <v>187</v>
      </c>
      <c r="C112" s="172" t="s">
        <v>132</v>
      </c>
      <c r="D112" s="173"/>
      <c r="E112" s="7"/>
      <c r="F112" s="8">
        <v>2</v>
      </c>
      <c r="G112" s="8"/>
      <c r="H112" s="90"/>
      <c r="I112" s="26"/>
    </row>
    <row r="113" spans="1:9" ht="18" customHeight="1" thickTop="1" thickBot="1">
      <c r="A113" s="164"/>
      <c r="B113" s="166"/>
      <c r="C113" s="158" t="s">
        <v>86</v>
      </c>
      <c r="D113" s="159"/>
      <c r="E113" s="27"/>
      <c r="F113" s="10">
        <v>2</v>
      </c>
      <c r="G113" s="10"/>
      <c r="H113" s="88"/>
      <c r="I113" s="26"/>
    </row>
    <row r="114" spans="1:9" ht="18" customHeight="1" thickTop="1" thickBot="1">
      <c r="A114" s="164"/>
      <c r="B114" s="166"/>
      <c r="C114" s="158" t="s">
        <v>139</v>
      </c>
      <c r="D114" s="159"/>
      <c r="E114" s="27"/>
      <c r="F114" s="10">
        <v>2</v>
      </c>
      <c r="G114" s="10"/>
      <c r="H114" s="88"/>
      <c r="I114" s="26"/>
    </row>
    <row r="115" spans="1:9" ht="18" customHeight="1" thickTop="1" thickBot="1">
      <c r="A115" s="164"/>
      <c r="B115" s="166"/>
      <c r="C115" s="158" t="s">
        <v>140</v>
      </c>
      <c r="D115" s="159"/>
      <c r="E115" s="27"/>
      <c r="F115" s="10">
        <v>2</v>
      </c>
      <c r="G115" s="10"/>
      <c r="H115" s="88"/>
      <c r="I115" s="26"/>
    </row>
    <row r="116" spans="1:9" ht="18" customHeight="1" thickTop="1" thickBot="1">
      <c r="A116" s="164"/>
      <c r="B116" s="166"/>
      <c r="C116" s="158" t="s">
        <v>141</v>
      </c>
      <c r="D116" s="159"/>
      <c r="E116" s="27"/>
      <c r="F116" s="10">
        <v>2</v>
      </c>
      <c r="G116" s="10"/>
      <c r="H116" s="88"/>
      <c r="I116" s="26"/>
    </row>
    <row r="117" spans="1:9" ht="18" customHeight="1" thickTop="1" thickBot="1">
      <c r="A117" s="164"/>
      <c r="B117" s="166"/>
      <c r="C117" s="181" t="s">
        <v>87</v>
      </c>
      <c r="D117" s="182"/>
      <c r="E117" s="9"/>
      <c r="F117" s="10"/>
      <c r="G117" s="10">
        <v>2</v>
      </c>
      <c r="H117" s="88"/>
      <c r="I117" s="26"/>
    </row>
    <row r="118" spans="1:9" ht="18" customHeight="1" thickTop="1" thickBot="1">
      <c r="A118" s="164"/>
      <c r="B118" s="166"/>
      <c r="C118" s="181" t="s">
        <v>88</v>
      </c>
      <c r="D118" s="182"/>
      <c r="E118" s="9"/>
      <c r="F118" s="10"/>
      <c r="G118" s="10">
        <v>2</v>
      </c>
      <c r="H118" s="88"/>
      <c r="I118" s="26"/>
    </row>
    <row r="119" spans="1:9" ht="18" customHeight="1" thickTop="1" thickBot="1">
      <c r="A119" s="164"/>
      <c r="B119" s="166"/>
      <c r="C119" s="172" t="s">
        <v>133</v>
      </c>
      <c r="D119" s="173"/>
      <c r="E119" s="9"/>
      <c r="F119" s="10"/>
      <c r="G119" s="10">
        <v>2</v>
      </c>
      <c r="H119" s="88"/>
      <c r="I119" s="26"/>
    </row>
    <row r="120" spans="1:9" ht="18" customHeight="1" thickTop="1" thickBot="1">
      <c r="A120" s="164"/>
      <c r="B120" s="166"/>
      <c r="C120" s="181" t="s">
        <v>89</v>
      </c>
      <c r="D120" s="182"/>
      <c r="E120" s="9"/>
      <c r="F120" s="10"/>
      <c r="G120" s="10">
        <v>2</v>
      </c>
      <c r="H120" s="88"/>
      <c r="I120" s="26"/>
    </row>
    <row r="121" spans="1:9" ht="18" customHeight="1" thickTop="1" thickBot="1">
      <c r="A121" s="164"/>
      <c r="B121" s="166"/>
      <c r="C121" s="225" t="s">
        <v>142</v>
      </c>
      <c r="D121" s="226"/>
      <c r="E121" s="13"/>
      <c r="F121" s="56"/>
      <c r="G121" s="56">
        <v>2</v>
      </c>
      <c r="H121" s="89"/>
      <c r="I121" s="26"/>
    </row>
    <row r="122" spans="1:9" ht="30" customHeight="1" thickTop="1" thickBot="1">
      <c r="A122" s="164"/>
      <c r="B122" s="163"/>
      <c r="C122" s="176" t="s">
        <v>204</v>
      </c>
      <c r="D122" s="177"/>
      <c r="E122" s="178">
        <v>20</v>
      </c>
      <c r="F122" s="179"/>
      <c r="G122" s="179"/>
      <c r="H122" s="180"/>
      <c r="I122" s="26"/>
    </row>
    <row r="123" spans="1:9" ht="18" customHeight="1" thickTop="1" thickBot="1">
      <c r="A123" s="164"/>
      <c r="B123" s="167" t="s">
        <v>189</v>
      </c>
      <c r="C123" s="168" t="s">
        <v>90</v>
      </c>
      <c r="D123" s="169"/>
      <c r="E123" s="7"/>
      <c r="F123" s="8">
        <v>2</v>
      </c>
      <c r="G123" s="8"/>
      <c r="H123" s="90"/>
      <c r="I123" s="26"/>
    </row>
    <row r="124" spans="1:9" ht="18" customHeight="1" thickTop="1" thickBot="1">
      <c r="A124" s="164"/>
      <c r="B124" s="166"/>
      <c r="C124" s="230" t="s">
        <v>143</v>
      </c>
      <c r="D124" s="231"/>
      <c r="E124" s="9"/>
      <c r="F124" s="10">
        <v>2</v>
      </c>
      <c r="G124" s="10"/>
      <c r="H124" s="88"/>
      <c r="I124" s="26"/>
    </row>
    <row r="125" spans="1:9" ht="18" customHeight="1" thickTop="1" thickBot="1">
      <c r="A125" s="164"/>
      <c r="B125" s="166"/>
      <c r="C125" s="158" t="s">
        <v>91</v>
      </c>
      <c r="D125" s="159"/>
      <c r="E125" s="27"/>
      <c r="F125" s="10">
        <v>2</v>
      </c>
      <c r="G125" s="10"/>
      <c r="H125" s="88"/>
      <c r="I125" s="26"/>
    </row>
    <row r="126" spans="1:9" ht="18" customHeight="1" thickTop="1" thickBot="1">
      <c r="A126" s="164"/>
      <c r="B126" s="166"/>
      <c r="C126" s="158" t="s">
        <v>92</v>
      </c>
      <c r="D126" s="159"/>
      <c r="E126" s="27"/>
      <c r="F126" s="10">
        <v>2</v>
      </c>
      <c r="G126" s="25"/>
      <c r="H126" s="88"/>
      <c r="I126" s="26"/>
    </row>
    <row r="127" spans="1:9" ht="18" customHeight="1" thickTop="1" thickBot="1">
      <c r="A127" s="164"/>
      <c r="B127" s="166"/>
      <c r="C127" s="158" t="s">
        <v>93</v>
      </c>
      <c r="D127" s="159"/>
      <c r="E127" s="27"/>
      <c r="F127" s="10">
        <v>2</v>
      </c>
      <c r="G127" s="25"/>
      <c r="H127" s="88"/>
      <c r="I127" s="26"/>
    </row>
    <row r="128" spans="1:9" ht="18" customHeight="1" thickTop="1" thickBot="1">
      <c r="A128" s="164"/>
      <c r="B128" s="166"/>
      <c r="C128" s="158" t="s">
        <v>94</v>
      </c>
      <c r="D128" s="159"/>
      <c r="E128" s="31"/>
      <c r="F128" s="25"/>
      <c r="G128" s="10">
        <v>2</v>
      </c>
      <c r="H128" s="89"/>
      <c r="I128" s="26"/>
    </row>
    <row r="129" spans="1:9" ht="18" customHeight="1" thickTop="1" thickBot="1">
      <c r="A129" s="164"/>
      <c r="B129" s="166"/>
      <c r="C129" s="158" t="s">
        <v>190</v>
      </c>
      <c r="D129" s="159"/>
      <c r="E129" s="31"/>
      <c r="F129" s="10"/>
      <c r="G129" s="10">
        <v>2</v>
      </c>
      <c r="H129" s="89"/>
      <c r="I129" s="26"/>
    </row>
    <row r="130" spans="1:9" ht="18" customHeight="1" thickTop="1" thickBot="1">
      <c r="A130" s="164"/>
      <c r="B130" s="166"/>
      <c r="C130" s="158" t="s">
        <v>95</v>
      </c>
      <c r="D130" s="159"/>
      <c r="E130" s="31"/>
      <c r="F130" s="10"/>
      <c r="G130" s="10">
        <v>2</v>
      </c>
      <c r="H130" s="89"/>
      <c r="I130" s="26"/>
    </row>
    <row r="131" spans="1:9" ht="18" customHeight="1" thickTop="1" thickBot="1">
      <c r="A131" s="164"/>
      <c r="B131" s="166"/>
      <c r="C131" s="158" t="s">
        <v>144</v>
      </c>
      <c r="D131" s="159"/>
      <c r="E131" s="31"/>
      <c r="F131" s="10"/>
      <c r="G131" s="10">
        <v>2</v>
      </c>
      <c r="H131" s="89"/>
      <c r="I131" s="26"/>
    </row>
    <row r="132" spans="1:9" ht="18" customHeight="1" thickTop="1" thickBot="1">
      <c r="A132" s="164"/>
      <c r="B132" s="166"/>
      <c r="C132" s="221" t="s">
        <v>145</v>
      </c>
      <c r="D132" s="222"/>
      <c r="E132" s="31"/>
      <c r="F132" s="56"/>
      <c r="G132" s="56">
        <v>2</v>
      </c>
      <c r="H132" s="89"/>
      <c r="I132" s="26"/>
    </row>
    <row r="133" spans="1:9" ht="30" customHeight="1" thickTop="1" thickBot="1">
      <c r="A133" s="164"/>
      <c r="B133" s="163"/>
      <c r="C133" s="176" t="s">
        <v>205</v>
      </c>
      <c r="D133" s="177"/>
      <c r="E133" s="178">
        <v>20</v>
      </c>
      <c r="F133" s="179"/>
      <c r="G133" s="179"/>
      <c r="H133" s="180"/>
      <c r="I133" s="26"/>
    </row>
    <row r="134" spans="1:9" ht="18" customHeight="1" thickTop="1" thickBot="1">
      <c r="A134" s="164"/>
      <c r="B134" s="167" t="s">
        <v>191</v>
      </c>
      <c r="C134" s="168" t="s">
        <v>152</v>
      </c>
      <c r="D134" s="169"/>
      <c r="E134" s="7"/>
      <c r="F134" s="8">
        <v>3</v>
      </c>
      <c r="G134" s="8"/>
      <c r="H134" s="90"/>
      <c r="I134" s="26"/>
    </row>
    <row r="135" spans="1:9" ht="18" customHeight="1" thickTop="1" thickBot="1">
      <c r="A135" s="164"/>
      <c r="B135" s="166"/>
      <c r="C135" s="181" t="s">
        <v>96</v>
      </c>
      <c r="D135" s="182"/>
      <c r="E135" s="9"/>
      <c r="F135" s="10">
        <v>3</v>
      </c>
      <c r="G135" s="10"/>
      <c r="H135" s="88"/>
      <c r="I135" s="26"/>
    </row>
    <row r="136" spans="1:9" ht="18" customHeight="1" thickTop="1" thickBot="1">
      <c r="A136" s="164"/>
      <c r="B136" s="166"/>
      <c r="C136" s="181" t="s">
        <v>151</v>
      </c>
      <c r="D136" s="182"/>
      <c r="E136" s="9"/>
      <c r="F136" s="10">
        <v>2</v>
      </c>
      <c r="G136" s="10"/>
      <c r="H136" s="88"/>
      <c r="I136" s="26"/>
    </row>
    <row r="137" spans="1:9" ht="18" customHeight="1" thickTop="1" thickBot="1">
      <c r="A137" s="164"/>
      <c r="B137" s="166"/>
      <c r="C137" s="181" t="s">
        <v>97</v>
      </c>
      <c r="D137" s="182"/>
      <c r="E137" s="9"/>
      <c r="F137" s="10">
        <v>2</v>
      </c>
      <c r="G137" s="10"/>
      <c r="H137" s="88"/>
      <c r="I137" s="26"/>
    </row>
    <row r="138" spans="1:9" ht="18" customHeight="1" thickTop="1" thickBot="1">
      <c r="A138" s="164"/>
      <c r="B138" s="166"/>
      <c r="C138" s="181" t="s">
        <v>98</v>
      </c>
      <c r="D138" s="182"/>
      <c r="E138" s="9"/>
      <c r="F138" s="10"/>
      <c r="G138" s="10">
        <v>3</v>
      </c>
      <c r="H138" s="88"/>
      <c r="I138" s="26"/>
    </row>
    <row r="139" spans="1:9" ht="18" customHeight="1" thickTop="1" thickBot="1">
      <c r="A139" s="164"/>
      <c r="B139" s="166"/>
      <c r="C139" s="181" t="s">
        <v>150</v>
      </c>
      <c r="D139" s="182"/>
      <c r="E139" s="9"/>
      <c r="F139" s="10"/>
      <c r="G139" s="10">
        <v>3</v>
      </c>
      <c r="H139" s="88"/>
      <c r="I139" s="26"/>
    </row>
    <row r="140" spans="1:9" ht="18" customHeight="1" thickTop="1" thickBot="1">
      <c r="A140" s="164"/>
      <c r="B140" s="166"/>
      <c r="C140" s="181" t="s">
        <v>149</v>
      </c>
      <c r="D140" s="182"/>
      <c r="E140" s="9"/>
      <c r="F140" s="10"/>
      <c r="G140" s="10">
        <v>2</v>
      </c>
      <c r="H140" s="88"/>
      <c r="I140" s="26"/>
    </row>
    <row r="141" spans="1:9" ht="18" customHeight="1" thickTop="1" thickBot="1">
      <c r="A141" s="164"/>
      <c r="B141" s="166"/>
      <c r="C141" s="181" t="s">
        <v>153</v>
      </c>
      <c r="D141" s="182"/>
      <c r="E141" s="9"/>
      <c r="F141" s="10"/>
      <c r="G141" s="10">
        <v>2</v>
      </c>
      <c r="H141" s="88"/>
      <c r="I141" s="26"/>
    </row>
    <row r="142" spans="1:9" ht="30" customHeight="1" thickTop="1" thickBot="1">
      <c r="A142" s="164"/>
      <c r="B142" s="163"/>
      <c r="C142" s="176" t="s">
        <v>206</v>
      </c>
      <c r="D142" s="177"/>
      <c r="E142" s="178">
        <v>20</v>
      </c>
      <c r="F142" s="179"/>
      <c r="G142" s="179"/>
      <c r="H142" s="180"/>
      <c r="I142" s="26"/>
    </row>
    <row r="143" spans="1:9" ht="18" customHeight="1" thickTop="1" thickBot="1">
      <c r="A143" s="164"/>
      <c r="B143" s="167" t="s">
        <v>211</v>
      </c>
      <c r="C143" s="170" t="s">
        <v>162</v>
      </c>
      <c r="D143" s="171"/>
      <c r="E143" s="9"/>
      <c r="F143" s="57">
        <v>3</v>
      </c>
      <c r="G143" s="57"/>
      <c r="H143" s="88"/>
      <c r="I143" s="26"/>
    </row>
    <row r="144" spans="1:9" ht="18" customHeight="1" thickTop="1" thickBot="1">
      <c r="A144" s="164"/>
      <c r="B144" s="166"/>
      <c r="C144" s="131" t="s">
        <v>100</v>
      </c>
      <c r="D144" s="132"/>
      <c r="E144" s="9"/>
      <c r="F144" s="57">
        <v>3</v>
      </c>
      <c r="G144" s="68"/>
      <c r="H144" s="88"/>
      <c r="I144" s="26"/>
    </row>
    <row r="145" spans="1:9" ht="18" customHeight="1" thickTop="1" thickBot="1">
      <c r="A145" s="164"/>
      <c r="B145" s="166"/>
      <c r="C145" s="170" t="s">
        <v>101</v>
      </c>
      <c r="D145" s="171"/>
      <c r="E145" s="27"/>
      <c r="F145" s="66">
        <v>2</v>
      </c>
      <c r="G145" s="67"/>
      <c r="H145" s="88"/>
      <c r="I145" s="26"/>
    </row>
    <row r="146" spans="1:9" ht="18" customHeight="1" thickTop="1" thickBot="1">
      <c r="A146" s="164"/>
      <c r="B146" s="166"/>
      <c r="C146" s="141" t="s">
        <v>99</v>
      </c>
      <c r="D146" s="142"/>
      <c r="E146" s="19"/>
      <c r="F146" s="65">
        <v>2</v>
      </c>
      <c r="G146" s="65"/>
      <c r="H146" s="87"/>
      <c r="I146" s="26"/>
    </row>
    <row r="147" spans="1:9" ht="18" customHeight="1" thickTop="1" thickBot="1">
      <c r="A147" s="164"/>
      <c r="B147" s="166"/>
      <c r="C147" s="181" t="s">
        <v>198</v>
      </c>
      <c r="D147" s="182"/>
      <c r="E147" s="9"/>
      <c r="F147" s="57"/>
      <c r="G147" s="104">
        <v>2</v>
      </c>
      <c r="H147" s="88"/>
      <c r="I147" s="26"/>
    </row>
    <row r="148" spans="1:9" ht="18" customHeight="1" thickTop="1" thickBot="1">
      <c r="A148" s="164"/>
      <c r="B148" s="166"/>
      <c r="C148" s="181" t="s">
        <v>169</v>
      </c>
      <c r="D148" s="182"/>
      <c r="E148" s="9"/>
      <c r="F148" s="57"/>
      <c r="G148" s="104">
        <v>2</v>
      </c>
      <c r="H148" s="88"/>
      <c r="I148" s="26"/>
    </row>
    <row r="149" spans="1:9" ht="18" customHeight="1" thickTop="1" thickBot="1">
      <c r="A149" s="164"/>
      <c r="B149" s="166"/>
      <c r="C149" s="181" t="s">
        <v>170</v>
      </c>
      <c r="D149" s="182"/>
      <c r="E149" s="9"/>
      <c r="F149" s="57"/>
      <c r="G149" s="104">
        <v>2</v>
      </c>
      <c r="H149" s="88"/>
      <c r="I149" s="26"/>
    </row>
    <row r="150" spans="1:9" ht="18" customHeight="1" thickTop="1" thickBot="1">
      <c r="A150" s="164"/>
      <c r="B150" s="166"/>
      <c r="C150" s="131" t="s">
        <v>163</v>
      </c>
      <c r="D150" s="132"/>
      <c r="E150" s="9"/>
      <c r="F150" s="57"/>
      <c r="G150" s="57">
        <v>2</v>
      </c>
      <c r="H150" s="88"/>
      <c r="I150" s="26"/>
    </row>
    <row r="151" spans="1:9" ht="18" customHeight="1" thickTop="1" thickBot="1">
      <c r="A151" s="164"/>
      <c r="B151" s="166"/>
      <c r="C151" s="170" t="s">
        <v>164</v>
      </c>
      <c r="D151" s="171"/>
      <c r="E151" s="9"/>
      <c r="F151" s="64"/>
      <c r="G151" s="57">
        <v>2</v>
      </c>
      <c r="H151" s="88"/>
      <c r="I151" s="26"/>
    </row>
    <row r="152" spans="1:9" ht="30" customHeight="1" thickTop="1" thickBot="1">
      <c r="A152" s="164"/>
      <c r="B152" s="163"/>
      <c r="C152" s="176" t="s">
        <v>207</v>
      </c>
      <c r="D152" s="177"/>
      <c r="E152" s="178">
        <v>20</v>
      </c>
      <c r="F152" s="179"/>
      <c r="G152" s="179"/>
      <c r="H152" s="180"/>
      <c r="I152" s="26"/>
    </row>
    <row r="153" spans="1:9" ht="18" customHeight="1" thickTop="1" thickBot="1">
      <c r="A153" s="164"/>
      <c r="B153" s="167" t="s">
        <v>193</v>
      </c>
      <c r="C153" s="158" t="s">
        <v>102</v>
      </c>
      <c r="D153" s="159"/>
      <c r="E153" s="9"/>
      <c r="F153" s="10">
        <v>2</v>
      </c>
      <c r="G153" s="8"/>
      <c r="H153" s="87"/>
      <c r="I153" s="26"/>
    </row>
    <row r="154" spans="1:9" ht="18" customHeight="1" thickTop="1" thickBot="1">
      <c r="A154" s="164"/>
      <c r="B154" s="166"/>
      <c r="C154" s="158" t="s">
        <v>103</v>
      </c>
      <c r="D154" s="159"/>
      <c r="E154" s="9"/>
      <c r="F154" s="10">
        <v>2</v>
      </c>
      <c r="G154" s="10"/>
      <c r="H154" s="88"/>
      <c r="I154" s="26"/>
    </row>
    <row r="155" spans="1:9" ht="18" customHeight="1" thickTop="1" thickBot="1">
      <c r="A155" s="164"/>
      <c r="B155" s="166"/>
      <c r="C155" s="172" t="s">
        <v>192</v>
      </c>
      <c r="D155" s="173"/>
      <c r="E155" s="9"/>
      <c r="F155" s="10">
        <v>2</v>
      </c>
      <c r="G155" s="10"/>
      <c r="H155" s="88"/>
      <c r="I155" s="26"/>
    </row>
    <row r="156" spans="1:9" ht="18" customHeight="1" thickTop="1" thickBot="1">
      <c r="A156" s="164"/>
      <c r="B156" s="166"/>
      <c r="C156" s="158" t="s">
        <v>165</v>
      </c>
      <c r="D156" s="159"/>
      <c r="E156" s="9"/>
      <c r="F156" s="10">
        <v>2</v>
      </c>
      <c r="G156" s="25"/>
      <c r="H156" s="88"/>
      <c r="I156" s="26"/>
    </row>
    <row r="157" spans="1:9" ht="18" customHeight="1" thickTop="1" thickBot="1">
      <c r="A157" s="164"/>
      <c r="B157" s="166"/>
      <c r="C157" s="158" t="s">
        <v>166</v>
      </c>
      <c r="D157" s="159"/>
      <c r="E157" s="9"/>
      <c r="F157" s="10">
        <v>2</v>
      </c>
      <c r="G157" s="25"/>
      <c r="H157" s="88"/>
      <c r="I157" s="26"/>
    </row>
    <row r="158" spans="1:9" ht="18" customHeight="1" thickTop="1" thickBot="1">
      <c r="A158" s="164"/>
      <c r="B158" s="166"/>
      <c r="C158" s="158" t="s">
        <v>104</v>
      </c>
      <c r="D158" s="159"/>
      <c r="E158" s="9"/>
      <c r="F158" s="10"/>
      <c r="G158" s="10">
        <v>2</v>
      </c>
      <c r="H158" s="88"/>
      <c r="I158" s="26"/>
    </row>
    <row r="159" spans="1:9" ht="18" customHeight="1" thickTop="1" thickBot="1">
      <c r="A159" s="164"/>
      <c r="B159" s="166"/>
      <c r="C159" s="158" t="s">
        <v>105</v>
      </c>
      <c r="D159" s="159"/>
      <c r="E159" s="9"/>
      <c r="F159" s="10"/>
      <c r="G159" s="10">
        <v>2</v>
      </c>
      <c r="H159" s="88"/>
      <c r="I159" s="26"/>
    </row>
    <row r="160" spans="1:9" ht="18" customHeight="1" thickTop="1" thickBot="1">
      <c r="A160" s="164"/>
      <c r="B160" s="166"/>
      <c r="C160" s="158" t="s">
        <v>106</v>
      </c>
      <c r="D160" s="159"/>
      <c r="E160" s="9"/>
      <c r="F160" s="10"/>
      <c r="G160" s="10">
        <v>2</v>
      </c>
      <c r="H160" s="88"/>
      <c r="I160" s="26"/>
    </row>
    <row r="161" spans="1:9" ht="18" customHeight="1" thickTop="1" thickBot="1">
      <c r="A161" s="164"/>
      <c r="B161" s="166"/>
      <c r="C161" s="181" t="s">
        <v>107</v>
      </c>
      <c r="D161" s="182"/>
      <c r="E161" s="9"/>
      <c r="F161" s="56"/>
      <c r="G161" s="56">
        <v>2</v>
      </c>
      <c r="H161" s="88"/>
      <c r="I161" s="26"/>
    </row>
    <row r="162" spans="1:9" ht="18" customHeight="1" thickTop="1" thickBot="1">
      <c r="A162" s="164"/>
      <c r="B162" s="166"/>
      <c r="C162" s="181" t="s">
        <v>167</v>
      </c>
      <c r="D162" s="182"/>
      <c r="E162" s="9"/>
      <c r="F162" s="56"/>
      <c r="G162" s="56">
        <v>2</v>
      </c>
      <c r="H162" s="88"/>
      <c r="I162" s="26"/>
    </row>
    <row r="163" spans="1:9" ht="30" customHeight="1" thickTop="1" thickBot="1">
      <c r="A163" s="164"/>
      <c r="B163" s="163"/>
      <c r="C163" s="176" t="s">
        <v>208</v>
      </c>
      <c r="D163" s="177"/>
      <c r="E163" s="178">
        <v>20</v>
      </c>
      <c r="F163" s="179"/>
      <c r="G163" s="179"/>
      <c r="H163" s="180"/>
      <c r="I163" s="26"/>
    </row>
    <row r="164" spans="1:9" ht="19.95" customHeight="1" thickTop="1">
      <c r="A164" s="120" t="s">
        <v>108</v>
      </c>
      <c r="B164" s="197"/>
      <c r="C164" s="197"/>
      <c r="D164" s="32" t="s">
        <v>109</v>
      </c>
      <c r="E164" s="7">
        <v>64</v>
      </c>
      <c r="F164" s="8">
        <v>4</v>
      </c>
      <c r="G164" s="8">
        <v>4</v>
      </c>
      <c r="H164" s="75">
        <v>48</v>
      </c>
      <c r="I164" s="26"/>
    </row>
    <row r="165" spans="1:9" ht="19.95" customHeight="1">
      <c r="A165" s="135"/>
      <c r="B165" s="198"/>
      <c r="C165" s="198"/>
      <c r="D165" s="33" t="s">
        <v>110</v>
      </c>
      <c r="E165" s="9">
        <v>32</v>
      </c>
      <c r="F165" s="10">
        <v>2</v>
      </c>
      <c r="G165" s="10">
        <v>2</v>
      </c>
      <c r="H165" s="76">
        <v>24</v>
      </c>
      <c r="I165" s="26"/>
    </row>
    <row r="166" spans="1:9" ht="19.95" customHeight="1" thickBot="1">
      <c r="A166" s="135"/>
      <c r="B166" s="198"/>
      <c r="C166" s="198"/>
      <c r="D166" s="34" t="s">
        <v>111</v>
      </c>
      <c r="E166" s="35"/>
      <c r="F166" s="36"/>
      <c r="G166" s="36"/>
      <c r="H166" s="94">
        <v>24</v>
      </c>
      <c r="I166" s="26"/>
    </row>
    <row r="167" spans="1:9" ht="19.95" customHeight="1" thickTop="1" thickBot="1">
      <c r="A167" s="122"/>
      <c r="B167" s="199"/>
      <c r="C167" s="199"/>
      <c r="D167" s="37" t="s">
        <v>25</v>
      </c>
      <c r="E167" s="38">
        <v>96</v>
      </c>
      <c r="F167" s="39">
        <v>6</v>
      </c>
      <c r="G167" s="39">
        <v>6</v>
      </c>
      <c r="H167" s="95">
        <v>96</v>
      </c>
      <c r="I167" s="26"/>
    </row>
    <row r="168" spans="1:9" ht="19.95" customHeight="1" thickTop="1">
      <c r="A168" s="120" t="s">
        <v>112</v>
      </c>
      <c r="B168" s="197"/>
      <c r="C168" s="197"/>
      <c r="D168" s="32" t="s">
        <v>113</v>
      </c>
      <c r="E168" s="200">
        <v>32</v>
      </c>
      <c r="F168" s="193">
        <v>2</v>
      </c>
      <c r="G168" s="193">
        <v>2</v>
      </c>
      <c r="H168" s="195">
        <v>24</v>
      </c>
      <c r="I168" s="26"/>
    </row>
    <row r="169" spans="1:9" ht="19.95" customHeight="1">
      <c r="A169" s="135"/>
      <c r="B169" s="198"/>
      <c r="C169" s="198"/>
      <c r="D169" s="33" t="s">
        <v>114</v>
      </c>
      <c r="E169" s="201"/>
      <c r="F169" s="194"/>
      <c r="G169" s="194"/>
      <c r="H169" s="196"/>
      <c r="I169" s="26"/>
    </row>
    <row r="170" spans="1:9" ht="19.95" customHeight="1">
      <c r="A170" s="135"/>
      <c r="B170" s="198"/>
      <c r="C170" s="198"/>
      <c r="D170" s="33" t="s">
        <v>115</v>
      </c>
      <c r="E170" s="201"/>
      <c r="F170" s="194"/>
      <c r="G170" s="194"/>
      <c r="H170" s="196"/>
      <c r="I170" s="26"/>
    </row>
    <row r="171" spans="1:9" ht="19.95" customHeight="1">
      <c r="A171" s="135"/>
      <c r="B171" s="198"/>
      <c r="C171" s="198"/>
      <c r="D171" s="33" t="s">
        <v>116</v>
      </c>
      <c r="E171" s="40"/>
      <c r="F171" s="41"/>
      <c r="G171" s="41"/>
      <c r="H171" s="196"/>
      <c r="I171" s="26"/>
    </row>
    <row r="172" spans="1:9" ht="19.95" customHeight="1">
      <c r="A172" s="135"/>
      <c r="B172" s="198"/>
      <c r="C172" s="198"/>
      <c r="D172" s="33" t="s">
        <v>117</v>
      </c>
      <c r="E172" s="40"/>
      <c r="F172" s="41"/>
      <c r="G172" s="41"/>
      <c r="H172" s="196"/>
      <c r="I172" s="26"/>
    </row>
    <row r="173" spans="1:9" ht="19.95" customHeight="1" thickBot="1">
      <c r="A173" s="135"/>
      <c r="B173" s="198"/>
      <c r="C173" s="198"/>
      <c r="D173" s="34" t="s">
        <v>118</v>
      </c>
      <c r="E173" s="29">
        <v>32</v>
      </c>
      <c r="F173" s="42"/>
      <c r="G173" s="42"/>
      <c r="H173" s="96"/>
      <c r="I173" s="26"/>
    </row>
    <row r="174" spans="1:9" ht="19.95" customHeight="1" thickTop="1" thickBot="1">
      <c r="A174" s="122"/>
      <c r="B174" s="199"/>
      <c r="C174" s="199"/>
      <c r="D174" s="37" t="s">
        <v>25</v>
      </c>
      <c r="E174" s="38">
        <v>64</v>
      </c>
      <c r="F174" s="39">
        <v>2</v>
      </c>
      <c r="G174" s="39">
        <v>2</v>
      </c>
      <c r="H174" s="95">
        <v>24</v>
      </c>
      <c r="I174" s="26"/>
    </row>
    <row r="175" spans="1:9" ht="19.95" customHeight="1" thickTop="1" thickBot="1">
      <c r="A175" s="120" t="s">
        <v>119</v>
      </c>
      <c r="B175" s="197"/>
      <c r="C175" s="121"/>
      <c r="D175" s="99" t="s">
        <v>120</v>
      </c>
      <c r="E175" s="43">
        <v>64</v>
      </c>
      <c r="F175" s="53">
        <v>4</v>
      </c>
      <c r="G175" s="53">
        <v>4</v>
      </c>
      <c r="H175" s="97">
        <v>48</v>
      </c>
      <c r="I175" s="26"/>
    </row>
    <row r="176" spans="1:9" ht="19.95" customHeight="1" thickTop="1" thickBot="1">
      <c r="A176" s="122"/>
      <c r="B176" s="199"/>
      <c r="C176" s="123"/>
      <c r="D176" s="37" t="s">
        <v>13</v>
      </c>
      <c r="E176" s="38">
        <v>64</v>
      </c>
      <c r="F176" s="39">
        <v>4</v>
      </c>
      <c r="G176" s="39">
        <v>4</v>
      </c>
      <c r="H176" s="98">
        <v>48</v>
      </c>
      <c r="I176" s="26"/>
    </row>
    <row r="177" spans="1:9" ht="39.75" customHeight="1" thickTop="1" thickBot="1">
      <c r="A177" s="208" t="s">
        <v>121</v>
      </c>
      <c r="B177" s="208"/>
      <c r="C177" s="208"/>
      <c r="D177" s="208"/>
      <c r="E177" s="38">
        <f>E47+E167+E174+E176</f>
        <v>480</v>
      </c>
      <c r="F177" s="39">
        <f>(F47+F167+F174+F176+10)*16</f>
        <v>432</v>
      </c>
      <c r="G177" s="39">
        <f>(G47+G167+G174+G176+10)*16</f>
        <v>400</v>
      </c>
      <c r="H177" s="98">
        <f>H47+H167+H174+H176</f>
        <v>382</v>
      </c>
      <c r="I177" s="26"/>
    </row>
    <row r="178" spans="1:9" ht="20.399999999999999" customHeight="1" thickTop="1">
      <c r="A178" s="215" t="s">
        <v>172</v>
      </c>
      <c r="B178" s="216"/>
      <c r="C178" s="216"/>
      <c r="D178" s="105" t="s">
        <v>173</v>
      </c>
      <c r="E178" s="106">
        <v>352</v>
      </c>
      <c r="F178" s="107"/>
      <c r="G178" s="107"/>
      <c r="H178" s="108"/>
      <c r="I178" s="26"/>
    </row>
    <row r="179" spans="1:9" ht="20.399999999999999" customHeight="1">
      <c r="A179" s="217"/>
      <c r="B179" s="218"/>
      <c r="C179" s="218"/>
      <c r="D179" s="109" t="s">
        <v>174</v>
      </c>
      <c r="E179" s="110"/>
      <c r="F179" s="111">
        <v>176</v>
      </c>
      <c r="G179" s="111"/>
      <c r="H179" s="112"/>
      <c r="I179" s="26"/>
    </row>
    <row r="180" spans="1:9" ht="20.399999999999999" customHeight="1">
      <c r="A180" s="217"/>
      <c r="B180" s="218"/>
      <c r="C180" s="218"/>
      <c r="D180" s="109" t="s">
        <v>175</v>
      </c>
      <c r="E180" s="110"/>
      <c r="F180" s="111"/>
      <c r="G180" s="111">
        <v>352</v>
      </c>
      <c r="H180" s="112"/>
      <c r="I180" s="26"/>
    </row>
    <row r="181" spans="1:9" ht="20.399999999999999" customHeight="1" thickBot="1">
      <c r="A181" s="219"/>
      <c r="B181" s="220"/>
      <c r="C181" s="220"/>
      <c r="D181" s="113" t="s">
        <v>168</v>
      </c>
      <c r="E181" s="114">
        <v>352</v>
      </c>
      <c r="F181" s="115">
        <v>176</v>
      </c>
      <c r="G181" s="115">
        <v>352</v>
      </c>
      <c r="H181" s="116">
        <v>0</v>
      </c>
      <c r="I181" s="26"/>
    </row>
    <row r="182" spans="1:9" ht="20.399999999999999" thickTop="1">
      <c r="A182" s="209" t="s">
        <v>122</v>
      </c>
      <c r="B182" s="210"/>
      <c r="C182" s="210"/>
      <c r="D182" s="210"/>
      <c r="E182" s="210"/>
      <c r="F182" s="210"/>
      <c r="G182" s="210"/>
      <c r="H182" s="211"/>
      <c r="I182" s="26"/>
    </row>
    <row r="183" spans="1:9" ht="33" customHeight="1">
      <c r="A183" s="202" t="s">
        <v>157</v>
      </c>
      <c r="B183" s="203"/>
      <c r="C183" s="203"/>
      <c r="D183" s="203"/>
      <c r="E183" s="203"/>
      <c r="F183" s="203"/>
      <c r="G183" s="203"/>
      <c r="H183" s="204"/>
      <c r="I183" s="26"/>
    </row>
    <row r="184" spans="1:9">
      <c r="A184" s="202" t="s">
        <v>123</v>
      </c>
      <c r="B184" s="203"/>
      <c r="C184" s="203"/>
      <c r="D184" s="203"/>
      <c r="E184" s="203"/>
      <c r="F184" s="203"/>
      <c r="G184" s="203"/>
      <c r="H184" s="204"/>
      <c r="I184" s="26"/>
    </row>
    <row r="185" spans="1:9" ht="69" customHeight="1">
      <c r="A185" s="212" t="s">
        <v>194</v>
      </c>
      <c r="B185" s="213"/>
      <c r="C185" s="213"/>
      <c r="D185" s="213"/>
      <c r="E185" s="213"/>
      <c r="F185" s="213"/>
      <c r="G185" s="213"/>
      <c r="H185" s="214"/>
      <c r="I185" s="26"/>
    </row>
    <row r="186" spans="1:9" ht="16.2" customHeight="1">
      <c r="A186" s="202" t="s">
        <v>176</v>
      </c>
      <c r="B186" s="203"/>
      <c r="C186" s="203"/>
      <c r="D186" s="203"/>
      <c r="E186" s="203"/>
      <c r="F186" s="203"/>
      <c r="G186" s="203"/>
      <c r="H186" s="204"/>
      <c r="I186" s="26"/>
    </row>
    <row r="187" spans="1:9" ht="16.2" customHeight="1">
      <c r="A187" s="202" t="s">
        <v>195</v>
      </c>
      <c r="B187" s="203"/>
      <c r="C187" s="203"/>
      <c r="D187" s="203"/>
      <c r="E187" s="203"/>
      <c r="F187" s="203"/>
      <c r="G187" s="203"/>
      <c r="H187" s="204"/>
      <c r="I187" s="26"/>
    </row>
    <row r="188" spans="1:9" ht="16.2" customHeight="1">
      <c r="A188" s="202" t="s">
        <v>196</v>
      </c>
      <c r="B188" s="203"/>
      <c r="C188" s="203"/>
      <c r="D188" s="203"/>
      <c r="E188" s="203"/>
      <c r="F188" s="203"/>
      <c r="G188" s="203"/>
      <c r="H188" s="204"/>
      <c r="I188" s="26"/>
    </row>
    <row r="189" spans="1:9" ht="16.2" customHeight="1">
      <c r="A189" s="202" t="s">
        <v>197</v>
      </c>
      <c r="B189" s="203"/>
      <c r="C189" s="203"/>
      <c r="D189" s="203"/>
      <c r="E189" s="203"/>
      <c r="F189" s="203"/>
      <c r="G189" s="203"/>
      <c r="H189" s="204"/>
      <c r="I189" s="26"/>
    </row>
    <row r="190" spans="1:9" ht="33" customHeight="1" thickBot="1">
      <c r="A190" s="205" t="s">
        <v>124</v>
      </c>
      <c r="B190" s="206"/>
      <c r="C190" s="206"/>
      <c r="D190" s="206"/>
      <c r="E190" s="206"/>
      <c r="F190" s="206"/>
      <c r="G190" s="206"/>
      <c r="H190" s="207"/>
      <c r="I190" s="26"/>
    </row>
    <row r="191" spans="1:9" ht="16.8" thickTop="1">
      <c r="A191" s="44"/>
      <c r="B191" s="44"/>
      <c r="C191" s="45"/>
      <c r="D191" s="45"/>
      <c r="E191" s="44"/>
      <c r="F191" s="44"/>
      <c r="G191" s="44"/>
      <c r="H191" s="46"/>
    </row>
    <row r="192" spans="1:9">
      <c r="A192" s="47"/>
      <c r="B192" s="47"/>
      <c r="C192" s="48"/>
      <c r="D192" s="48"/>
      <c r="E192" s="49"/>
      <c r="F192" s="49"/>
      <c r="G192" s="49"/>
      <c r="H192" s="50"/>
    </row>
  </sheetData>
  <sheetProtection selectLockedCells="1" selectUnlockedCells="1"/>
  <mergeCells count="215">
    <mergeCell ref="A2:H2"/>
    <mergeCell ref="C124:D124"/>
    <mergeCell ref="C125:D125"/>
    <mergeCell ref="C126:D126"/>
    <mergeCell ref="C127:D127"/>
    <mergeCell ref="C128:D128"/>
    <mergeCell ref="C129:D129"/>
    <mergeCell ref="E122:H122"/>
    <mergeCell ref="B92:B100"/>
    <mergeCell ref="C92:D92"/>
    <mergeCell ref="C93:D93"/>
    <mergeCell ref="C94:D94"/>
    <mergeCell ref="C95:D95"/>
    <mergeCell ref="C96:D96"/>
    <mergeCell ref="C97:D97"/>
    <mergeCell ref="C98:D98"/>
    <mergeCell ref="C99:D99"/>
    <mergeCell ref="C101:D101"/>
    <mergeCell ref="C100:D100"/>
    <mergeCell ref="E100:H100"/>
    <mergeCell ref="E111:H111"/>
    <mergeCell ref="B101:B111"/>
    <mergeCell ref="C102:D102"/>
    <mergeCell ref="C87:D87"/>
    <mergeCell ref="C130:D130"/>
    <mergeCell ref="C131:D131"/>
    <mergeCell ref="C132:D132"/>
    <mergeCell ref="C103:D103"/>
    <mergeCell ref="C104:D104"/>
    <mergeCell ref="C105:D105"/>
    <mergeCell ref="C106:D106"/>
    <mergeCell ref="C107:D107"/>
    <mergeCell ref="C108:D108"/>
    <mergeCell ref="C109:D109"/>
    <mergeCell ref="C110:D110"/>
    <mergeCell ref="C111:D111"/>
    <mergeCell ref="C120:D120"/>
    <mergeCell ref="C121:D121"/>
    <mergeCell ref="C122:D122"/>
    <mergeCell ref="C113:D113"/>
    <mergeCell ref="C114:D114"/>
    <mergeCell ref="C116:D116"/>
    <mergeCell ref="C117:D117"/>
    <mergeCell ref="C115:D115"/>
    <mergeCell ref="C118:D118"/>
    <mergeCell ref="C119:D119"/>
    <mergeCell ref="A189:H189"/>
    <mergeCell ref="A190:H190"/>
    <mergeCell ref="A177:D177"/>
    <mergeCell ref="A182:H182"/>
    <mergeCell ref="A183:H183"/>
    <mergeCell ref="A184:H184"/>
    <mergeCell ref="A185:H185"/>
    <mergeCell ref="A186:H186"/>
    <mergeCell ref="A178:C181"/>
    <mergeCell ref="G168:G170"/>
    <mergeCell ref="H168:H172"/>
    <mergeCell ref="A164:C167"/>
    <mergeCell ref="A168:C174"/>
    <mergeCell ref="E168:E170"/>
    <mergeCell ref="F168:F170"/>
    <mergeCell ref="A175:C176"/>
    <mergeCell ref="A187:H187"/>
    <mergeCell ref="A188:H188"/>
    <mergeCell ref="C159:D159"/>
    <mergeCell ref="C160:D160"/>
    <mergeCell ref="C161:D161"/>
    <mergeCell ref="C162:D162"/>
    <mergeCell ref="C163:D163"/>
    <mergeCell ref="E163:H163"/>
    <mergeCell ref="C152:D152"/>
    <mergeCell ref="E152:H152"/>
    <mergeCell ref="C154:D154"/>
    <mergeCell ref="C155:D155"/>
    <mergeCell ref="C156:D156"/>
    <mergeCell ref="C157:D157"/>
    <mergeCell ref="C158:D158"/>
    <mergeCell ref="C151:D151"/>
    <mergeCell ref="C140:D140"/>
    <mergeCell ref="C141:D141"/>
    <mergeCell ref="C142:D142"/>
    <mergeCell ref="C138:D138"/>
    <mergeCell ref="C143:D143"/>
    <mergeCell ref="C145:D145"/>
    <mergeCell ref="B143:B152"/>
    <mergeCell ref="E133:H133"/>
    <mergeCell ref="C146:D146"/>
    <mergeCell ref="C147:D147"/>
    <mergeCell ref="C150:D150"/>
    <mergeCell ref="C139:D139"/>
    <mergeCell ref="E142:H142"/>
    <mergeCell ref="C135:D135"/>
    <mergeCell ref="C136:D136"/>
    <mergeCell ref="C137:D137"/>
    <mergeCell ref="C133:D133"/>
    <mergeCell ref="C144:D144"/>
    <mergeCell ref="C148:D148"/>
    <mergeCell ref="C149:D149"/>
    <mergeCell ref="C88:D88"/>
    <mergeCell ref="C89:D89"/>
    <mergeCell ref="C90:D90"/>
    <mergeCell ref="C91:D91"/>
    <mergeCell ref="E91:H91"/>
    <mergeCell ref="E80:H80"/>
    <mergeCell ref="B70:B80"/>
    <mergeCell ref="C70:D70"/>
    <mergeCell ref="C71:D71"/>
    <mergeCell ref="C72:D72"/>
    <mergeCell ref="C73:D73"/>
    <mergeCell ref="C74:D74"/>
    <mergeCell ref="C75:D75"/>
    <mergeCell ref="B81:B91"/>
    <mergeCell ref="C81:D81"/>
    <mergeCell ref="C82:D82"/>
    <mergeCell ref="C83:D83"/>
    <mergeCell ref="C84:D84"/>
    <mergeCell ref="C85:D85"/>
    <mergeCell ref="C86:D86"/>
    <mergeCell ref="C76:D76"/>
    <mergeCell ref="C77:D77"/>
    <mergeCell ref="C78:D78"/>
    <mergeCell ref="C80:D80"/>
    <mergeCell ref="C69:D69"/>
    <mergeCell ref="E69:H69"/>
    <mergeCell ref="C67:D67"/>
    <mergeCell ref="C68:D68"/>
    <mergeCell ref="C55:D55"/>
    <mergeCell ref="C56:D56"/>
    <mergeCell ref="C57:D57"/>
    <mergeCell ref="C58:D58"/>
    <mergeCell ref="E58:H58"/>
    <mergeCell ref="C60:D60"/>
    <mergeCell ref="C61:D61"/>
    <mergeCell ref="C59:D59"/>
    <mergeCell ref="C64:D64"/>
    <mergeCell ref="A47:D47"/>
    <mergeCell ref="A48:A163"/>
    <mergeCell ref="B48:B58"/>
    <mergeCell ref="C48:D48"/>
    <mergeCell ref="C49:D49"/>
    <mergeCell ref="C50:D50"/>
    <mergeCell ref="C51:D51"/>
    <mergeCell ref="C52:D52"/>
    <mergeCell ref="C53:D53"/>
    <mergeCell ref="C54:D54"/>
    <mergeCell ref="B134:B142"/>
    <mergeCell ref="C134:D134"/>
    <mergeCell ref="B123:B133"/>
    <mergeCell ref="C123:D123"/>
    <mergeCell ref="B153:B163"/>
    <mergeCell ref="C153:D153"/>
    <mergeCell ref="C62:D62"/>
    <mergeCell ref="C63:D63"/>
    <mergeCell ref="C65:D65"/>
    <mergeCell ref="B112:B122"/>
    <mergeCell ref="C112:D112"/>
    <mergeCell ref="C66:D66"/>
    <mergeCell ref="B59:B69"/>
    <mergeCell ref="C79:D79"/>
    <mergeCell ref="A33:A46"/>
    <mergeCell ref="B33:B38"/>
    <mergeCell ref="C33:D33"/>
    <mergeCell ref="C34:D34"/>
    <mergeCell ref="C35:D35"/>
    <mergeCell ref="C36:D36"/>
    <mergeCell ref="C38:D38"/>
    <mergeCell ref="B39:B42"/>
    <mergeCell ref="C39:D39"/>
    <mergeCell ref="C40:D40"/>
    <mergeCell ref="C42:D42"/>
    <mergeCell ref="B43:B46"/>
    <mergeCell ref="C43:D43"/>
    <mergeCell ref="C44:D44"/>
    <mergeCell ref="C45:D45"/>
    <mergeCell ref="C46:D46"/>
    <mergeCell ref="C41:D41"/>
    <mergeCell ref="C37:D37"/>
    <mergeCell ref="C13:D13"/>
    <mergeCell ref="B29:B32"/>
    <mergeCell ref="C29:D29"/>
    <mergeCell ref="C19:D19"/>
    <mergeCell ref="C17:D17"/>
    <mergeCell ref="B15:B17"/>
    <mergeCell ref="B18:B20"/>
    <mergeCell ref="C23:D23"/>
    <mergeCell ref="B24:B28"/>
    <mergeCell ref="C24:D24"/>
    <mergeCell ref="C25:D25"/>
    <mergeCell ref="C26:D26"/>
    <mergeCell ref="C27:D27"/>
    <mergeCell ref="C28:D28"/>
    <mergeCell ref="A1:H1"/>
    <mergeCell ref="A3:B4"/>
    <mergeCell ref="C3:D4"/>
    <mergeCell ref="C14:D14"/>
    <mergeCell ref="A15:A32"/>
    <mergeCell ref="C15:D15"/>
    <mergeCell ref="C16:D16"/>
    <mergeCell ref="C18:D18"/>
    <mergeCell ref="C20:D20"/>
    <mergeCell ref="B21:B23"/>
    <mergeCell ref="C21:D21"/>
    <mergeCell ref="C22:D22"/>
    <mergeCell ref="A5:B14"/>
    <mergeCell ref="C5:D5"/>
    <mergeCell ref="C6:D6"/>
    <mergeCell ref="C7:D7"/>
    <mergeCell ref="C8:D8"/>
    <mergeCell ref="C9:D9"/>
    <mergeCell ref="C10:D10"/>
    <mergeCell ref="C11:D11"/>
    <mergeCell ref="C30:D30"/>
    <mergeCell ref="C31:D31"/>
    <mergeCell ref="C32:D32"/>
    <mergeCell ref="C12:D12"/>
  </mergeCells>
  <phoneticPr fontId="1" type="noConversion"/>
  <printOptions horizontalCentered="1"/>
  <pageMargins left="0.25" right="0.25" top="0.75" bottom="0.75" header="0.3" footer="0.3"/>
  <pageSetup paperSize="9" scale="68" firstPageNumber="0" fitToHeight="0" orientation="portrait" r:id="rId1"/>
  <headerFooter alignWithMargins="0">
    <oddFooter>&amp;C&amp;"Arial,標準"&amp;10&amp;P</oddFooter>
  </headerFooter>
  <rowBreaks count="3" manualBreakCount="3">
    <brk id="47" max="7" man="1"/>
    <brk id="100" max="7" man="1"/>
    <brk id="1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課程配當(含師資)</vt:lpstr>
      <vt:lpstr>'課程配當(含師資)'!Print_Area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林宏宇</dc:creator>
  <cp:lastModifiedBy>林宏宇</cp:lastModifiedBy>
  <cp:lastPrinted>2024-02-16T00:59:47Z</cp:lastPrinted>
  <dcterms:created xsi:type="dcterms:W3CDTF">2022-02-15T06:27:12Z</dcterms:created>
  <dcterms:modified xsi:type="dcterms:W3CDTF">2024-02-16T00:59:58Z</dcterms:modified>
</cp:coreProperties>
</file>